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IS\Quarterly Investor Deck\48_Q2_FY'25\Final\"/>
    </mc:Choice>
  </mc:AlternateContent>
  <xr:revisionPtr revIDLastSave="0" documentId="13_ncr:1_{FFD033D8-144C-40CD-8EAF-51A2184147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estor Sheet" sheetId="1" r:id="rId1"/>
  </sheets>
  <definedNames>
    <definedName name="_xlnm._FilterDatabase" localSheetId="0" hidden="1">'Investor Sheet'!$AL$4:$AM$144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1" l="1"/>
  <c r="D148" i="1" l="1"/>
  <c r="D147" i="1" s="1"/>
  <c r="E148" i="1" l="1"/>
  <c r="E147" i="1" s="1"/>
  <c r="F148" i="1" l="1"/>
  <c r="F147" i="1" s="1"/>
  <c r="G148" i="1" l="1"/>
  <c r="G147" i="1" s="1"/>
  <c r="H148" i="1" l="1"/>
  <c r="H147" i="1" s="1"/>
  <c r="I148" i="1" l="1"/>
  <c r="I147" i="1" s="1"/>
  <c r="J148" i="1" l="1"/>
  <c r="J147" i="1" l="1"/>
  <c r="L152" i="1"/>
  <c r="K32" i="1" l="1"/>
  <c r="K148" i="1" l="1"/>
  <c r="L148" i="1" l="1"/>
  <c r="L147" i="1" s="1"/>
  <c r="K147" i="1"/>
  <c r="M148" i="1" l="1"/>
  <c r="M147" i="1" s="1"/>
  <c r="AF148" i="1" l="1"/>
  <c r="AF147" i="1" s="1"/>
  <c r="AE148" i="1"/>
  <c r="AE147" i="1" s="1"/>
  <c r="AD148" i="1"/>
  <c r="AD147" i="1" s="1"/>
  <c r="AC148" i="1"/>
  <c r="AC147" i="1" s="1"/>
  <c r="AB148" i="1"/>
  <c r="AB147" i="1" s="1"/>
  <c r="AA148" i="1"/>
  <c r="AA147" i="1" s="1"/>
  <c r="Z148" i="1"/>
  <c r="Z147" i="1" s="1"/>
  <c r="Y148" i="1"/>
  <c r="Y147" i="1" s="1"/>
  <c r="X148" i="1"/>
  <c r="X147" i="1" s="1"/>
  <c r="W148" i="1"/>
  <c r="W147" i="1" s="1"/>
  <c r="V148" i="1"/>
  <c r="V147" i="1" s="1"/>
  <c r="U148" i="1"/>
  <c r="U147" i="1" s="1"/>
  <c r="T148" i="1"/>
  <c r="T147" i="1" s="1"/>
  <c r="S148" i="1"/>
  <c r="S147" i="1" s="1"/>
  <c r="R148" i="1"/>
  <c r="R147" i="1" s="1"/>
  <c r="Q148" i="1"/>
  <c r="Q147" i="1" s="1"/>
  <c r="P148" i="1"/>
  <c r="P147" i="1" s="1"/>
  <c r="O148" i="1"/>
  <c r="O147" i="1" s="1"/>
  <c r="N148" i="1"/>
  <c r="N147" i="1" s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</calcChain>
</file>

<file path=xl/sharedStrings.xml><?xml version="1.0" encoding="utf-8"?>
<sst xmlns="http://schemas.openxmlformats.org/spreadsheetml/2006/main" count="1475" uniqueCount="261">
  <si>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</si>
  <si>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</si>
  <si>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</si>
  <si>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</si>
  <si>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</si>
  <si>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</si>
  <si>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</si>
  <si>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</si>
  <si>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</si>
  <si>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</si>
  <si>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</si>
  <si>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</si>
  <si>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</si>
  <si>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</si>
  <si>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</si>
  <si>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</si>
  <si>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</si>
  <si>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</si>
  <si>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</si>
  <si>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</si>
  <si>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</si>
  <si>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</si>
  <si>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</si>
  <si>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</si>
  <si>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</si>
  <si>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</si>
  <si>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</si>
  <si>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</si>
  <si>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</si>
  <si>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</si>
  <si>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</si>
  <si>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</si>
  <si>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</si>
  <si>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</si>
  <si>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</si>
  <si>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</si>
  <si>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</si>
  <si>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</si>
  <si>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</si>
  <si>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</si>
  <si>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</si>
  <si>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</si>
  <si>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</si>
  <si>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</si>
  <si>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</si>
  <si>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</si>
  <si>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</si>
  <si>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</si>
  <si>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</si>
  <si>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</si>
  <si>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</si>
  <si>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</si>
  <si>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</si>
  <si>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</si>
  <si>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</si>
  <si>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</si>
  <si>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</si>
  <si>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</si>
  <si>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</si>
  <si>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</si>
  <si>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</si>
  <si>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</si>
  <si>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</si>
  <si>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</si>
  <si>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</si>
  <si>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</si>
  <si>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</si>
  <si>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</si>
  <si>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</si>
  <si>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</si>
  <si>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</si>
  <si>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</si>
  <si>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</si>
  <si>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</si>
  <si>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</si>
  <si>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</si>
  <si>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</si>
  <si>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</si>
  <si>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</si>
  <si>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</si>
  <si>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</si>
  <si>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</si>
  <si>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</si>
  <si>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</si>
  <si>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</si>
  <si>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</si>
  <si>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</si>
  <si>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</si>
  <si>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</si>
  <si>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</si>
  <si>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</si>
  <si>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</si>
  <si>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</si>
  <si>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</si>
  <si>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</si>
  <si>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</si>
  <si>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</si>
  <si>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</si>
  <si>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</si>
  <si>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</si>
  <si>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</si>
  <si>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</si>
  <si>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</si>
  <si>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</si>
  <si>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</si>
  <si>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</si>
  <si>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</si>
  <si>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</si>
  <si>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</si>
  <si>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</si>
  <si>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</si>
  <si>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</si>
  <si>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</si>
  <si>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</si>
  <si>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</si>
  <si>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</si>
  <si>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</si>
  <si>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</si>
  <si>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</si>
  <si>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</si>
  <si>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</si>
  <si>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</si>
  <si>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</si>
  <si>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</si>
  <si>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</si>
  <si>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</si>
  <si>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</si>
  <si>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</si>
  <si>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</si>
  <si>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</si>
  <si>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</si>
  <si>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</si>
  <si>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</si>
  <si>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</si>
  <si>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</si>
  <si>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</si>
  <si>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</si>
  <si>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</si>
  <si>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</si>
  <si>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</si>
  <si>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</si>
  <si>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</si>
  <si>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</si>
  <si>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</si>
  <si>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</si>
  <si>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</si>
  <si>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</si>
  <si>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</si>
  <si>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</si>
  <si>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</si>
  <si>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</si>
  <si>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</si>
  <si>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</si>
  <si>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</si>
  <si>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</si>
  <si>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</si>
  <si>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</si>
  <si>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</si>
  <si>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</si>
  <si>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</si>
  <si>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</si>
  <si>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</si>
  <si>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</si>
  <si>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</si>
  <si>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</si>
  <si>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</si>
  <si>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</si>
  <si>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</si>
  <si>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</si>
  <si>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</si>
  <si>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</si>
  <si>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</si>
  <si>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</si>
  <si>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</si>
  <si>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</si>
  <si>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</si>
  <si>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</si>
  <si>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</si>
  <si>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</si>
  <si>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</si>
  <si>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</si>
  <si>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</si>
  <si>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</si>
  <si>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</si>
  <si>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</si>
  <si>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</si>
  <si>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</si>
  <si>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</si>
  <si>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</si>
  <si>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</si>
  <si>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</si>
  <si>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</si>
  <si>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</si>
  <si>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</si>
  <si>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</si>
  <si>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</si>
  <si>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</si>
  <si>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</si>
  <si>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</si>
  <si>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</si>
  <si>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</si>
  <si>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</si>
  <si>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</si>
  <si>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</si>
  <si>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</si>
  <si>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</si>
  <si>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</si>
  <si>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</si>
  <si>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</si>
  <si>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</si>
  <si>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</si>
  <si>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</si>
  <si>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</si>
  <si>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</si>
  <si>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</si>
  <si>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</si>
  <si>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</si>
  <si>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</si>
  <si>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</si>
  <si>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</si>
  <si>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</si>
  <si>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</si>
  <si>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</si>
  <si>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</si>
  <si>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</si>
  <si>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</si>
  <si>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</si>
  <si>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</si>
  <si>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</si>
  <si>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</si>
  <si>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</si>
  <si>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</si>
  <si>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</si>
  <si>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</si>
  <si>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</si>
  <si>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</si>
  <si>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</si>
  <si>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</si>
  <si>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</si>
  <si>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</si>
  <si>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</si>
  <si>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</si>
  <si>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</si>
  <si>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</si>
  <si>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</si>
  <si>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BPaaS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</si>
  <si>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</si>
  <si>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</si>
  <si>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</si>
  <si>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</si>
  <si>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</si>
  <si>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</si>
  <si>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</si>
  <si>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</si>
  <si>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</si>
  <si>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</si>
  <si>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</si>
  <si>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</si>
  <si>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</si>
  <si>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</si>
  <si>
    <t>FY25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</si>
</sst>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right" vertical="center" wrapText="1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4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9" fontId="5" fillId="0" borderId="0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/>
    </xf>
    <xf numFmtId="169" fontId="12" fillId="0" borderId="15" xfId="2" applyNumberFormat="1" applyFont="1" applyFill="1" applyBorder="1" applyAlignment="1">
      <alignment horizontal="right" vertical="center"/>
    </xf>
    <xf numFmtId="9" fontId="12" fillId="0" borderId="11" xfId="2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12" fillId="3" borderId="16" xfId="1" applyNumberFormat="1" applyFont="1" applyFill="1" applyBorder="1" applyAlignment="1">
      <alignment horizontal="righ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lef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72" fontId="12" fillId="3" borderId="16" xfId="1" applyNumberFormat="1" applyFont="1" applyFill="1" applyBorder="1" applyAlignment="1">
      <alignment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8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8" fontId="12" fillId="3" borderId="16" xfId="0" applyNumberFormat="1" applyFont="1" applyFill="1" applyBorder="1" applyAlignment="1">
      <alignment horizontal="righ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6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6 2" xfId="3" xr:uid="{00000000-0005-0000-0000-000002000000}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62"/>
  <sheetViews>
    <sheetView showGridLines="0" tabSelected="1" zoomScale="70" zoomScaleNormal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7.25" outlineLevelRow="1" outlineLevelCol="2" x14ac:dyDescent="0.25"/>
  <cols>
    <col min="1" max="1" width="42.42578125" style="2" customWidth="1"/>
    <col min="2" max="2" width="30.7109375" style="2" bestFit="1" customWidth="1"/>
    <col min="3" max="6" width="11.5703125" style="2" bestFit="1" customWidth="1"/>
    <col min="7" max="36" width="10.42578125" style="2" bestFit="1" customWidth="1"/>
    <col min="37" max="42" width="10.42578125" style="2" customWidth="1" outlineLevel="2"/>
    <col min="43" max="51" width="10.140625" style="2" customWidth="1" outlineLevel="2"/>
    <col min="52" max="55" width="10" style="2" customWidth="1" outlineLevel="2"/>
    <col min="56" max="70" width="9.85546875" style="2" customWidth="1" outlineLevel="2"/>
    <col min="71" max="72" width="9.140625" style="3" customWidth="1" outlineLevel="1"/>
    <col min="73" max="73" width="9.140625" style="3" outlineLevel="1" collapsed="1"/>
    <col min="74" max="74" width="9.140625" style="3" outlineLevel="1"/>
    <col min="75" max="75" width="9.140625" style="3"/>
    <col min="76" max="16384" width="9.140625" style="3" outlineLevel="1"/>
  </cols>
  <sheetData>
    <row r="1" spans="1:72" x14ac:dyDescent="0.25">
      <c r="A1" s="1" t="s">
        <v>32</v>
      </c>
      <c r="AA1" s="272"/>
      <c r="AD1" s="5"/>
      <c r="AE1" s="5"/>
      <c r="AF1" s="5"/>
      <c r="AG1" s="5"/>
      <c r="AH1" s="5"/>
      <c r="AI1" s="5"/>
      <c r="AJ1" s="132"/>
    </row>
    <row r="2" spans="1:72" x14ac:dyDescent="0.3">
      <c r="A2" s="4" t="s">
        <v>62</v>
      </c>
      <c r="C2" s="357"/>
      <c r="D2" s="357"/>
      <c r="E2" s="357"/>
      <c r="F2" s="443"/>
      <c r="AA2" s="272"/>
      <c r="AD2" s="5"/>
      <c r="AE2" s="5"/>
      <c r="AF2" s="5"/>
      <c r="AG2" s="5"/>
      <c r="AH2" s="5"/>
      <c r="AI2" s="5"/>
      <c r="AJ2" s="132"/>
      <c r="BS2" s="2"/>
      <c r="BT2" s="2"/>
    </row>
    <row r="3" spans="1:72" x14ac:dyDescent="0.3">
      <c r="A3" s="4"/>
      <c r="C3" s="357"/>
      <c r="D3" s="357"/>
      <c r="E3" s="357"/>
      <c r="F3" s="443"/>
      <c r="G3" s="245"/>
      <c r="I3" s="245"/>
      <c r="J3" s="443"/>
      <c r="P3" s="357"/>
      <c r="Q3" s="368"/>
      <c r="R3" s="368"/>
      <c r="AD3" s="5"/>
      <c r="AE3" s="5"/>
      <c r="AF3" s="5"/>
      <c r="AG3" s="5"/>
      <c r="AH3" s="5"/>
      <c r="AI3" s="5"/>
      <c r="AJ3" s="132"/>
      <c r="BS3" s="2"/>
      <c r="BT3" s="2"/>
    </row>
    <row r="4" spans="1:72" ht="18.75" customHeight="1" x14ac:dyDescent="0.25">
      <c r="A4" s="454" t="s">
        <v>0</v>
      </c>
      <c r="B4" s="454"/>
      <c r="C4" s="450" t="s">
        <v>260</v>
      </c>
      <c r="D4" s="450" t="s">
        <v>259</v>
      </c>
      <c r="E4" s="450" t="s">
        <v>256</v>
      </c>
      <c r="F4" s="450" t="s">
        <v>255</v>
      </c>
      <c r="G4" s="450" t="s">
        <v>254</v>
      </c>
      <c r="H4" s="450" t="s">
        <v>253</v>
      </c>
      <c r="I4" s="450" t="s">
        <v>252</v>
      </c>
      <c r="J4" s="450" t="s">
        <v>251</v>
      </c>
      <c r="K4" s="450" t="s">
        <v>249</v>
      </c>
      <c r="L4" s="450" t="s">
        <v>247</v>
      </c>
      <c r="M4" s="450" t="s">
        <v>243</v>
      </c>
      <c r="N4" s="450" t="s">
        <v>230</v>
      </c>
      <c r="O4" s="450" t="s">
        <v>227</v>
      </c>
      <c r="P4" s="450" t="s">
        <v>224</v>
      </c>
      <c r="Q4" s="450" t="s">
        <v>223</v>
      </c>
      <c r="R4" s="450" t="s">
        <v>221</v>
      </c>
      <c r="S4" s="450" t="s">
        <v>215</v>
      </c>
      <c r="T4" s="450" t="s">
        <v>212</v>
      </c>
      <c r="U4" s="450" t="s">
        <v>210</v>
      </c>
      <c r="V4" s="450" t="s">
        <v>208</v>
      </c>
      <c r="W4" s="450" t="s">
        <v>205</v>
      </c>
      <c r="X4" s="450" t="s">
        <v>190</v>
      </c>
      <c r="Y4" s="450" t="s">
        <v>187</v>
      </c>
      <c r="Z4" s="450" t="s">
        <v>186</v>
      </c>
      <c r="AA4" s="450" t="s">
        <v>182</v>
      </c>
      <c r="AB4" s="450" t="s">
        <v>181</v>
      </c>
      <c r="AC4" s="450" t="s">
        <v>175</v>
      </c>
      <c r="AD4" s="450" t="s">
        <v>174</v>
      </c>
      <c r="AE4" s="450" t="s">
        <v>169</v>
      </c>
      <c r="AF4" s="450" t="s">
        <v>167</v>
      </c>
      <c r="AG4" s="450" t="s">
        <v>164</v>
      </c>
      <c r="AH4" s="450" t="s">
        <v>163</v>
      </c>
      <c r="AI4" s="450" t="s">
        <v>143</v>
      </c>
      <c r="AJ4" s="450" t="s">
        <v>140</v>
      </c>
      <c r="AK4" s="450" t="s">
        <v>132</v>
      </c>
      <c r="AL4" s="450" t="s">
        <v>126</v>
      </c>
      <c r="AM4" s="450" t="s">
        <v>124</v>
      </c>
      <c r="AN4" s="450" t="s">
        <v>121</v>
      </c>
      <c r="AO4" s="450" t="s">
        <v>118</v>
      </c>
      <c r="AP4" s="450" t="s">
        <v>97</v>
      </c>
      <c r="AQ4" s="450" t="s">
        <v>80</v>
      </c>
      <c r="AR4" s="450" t="s">
        <v>66</v>
      </c>
      <c r="AS4" s="450" t="s">
        <v>61</v>
      </c>
      <c r="AT4" s="450" t="s">
        <v>60</v>
      </c>
      <c r="AU4" s="450" t="s">
        <v>59</v>
      </c>
      <c r="AV4" s="450" t="s">
        <v>36</v>
      </c>
      <c r="AW4" s="450" t="s">
        <v>37</v>
      </c>
      <c r="AX4" s="450" t="s">
        <v>38</v>
      </c>
      <c r="AY4" s="450" t="s">
        <v>39</v>
      </c>
      <c r="AZ4" s="450" t="s">
        <v>40</v>
      </c>
      <c r="BA4" s="450" t="s">
        <v>41</v>
      </c>
      <c r="BB4" s="450" t="s">
        <v>42</v>
      </c>
      <c r="BC4" s="450" t="s">
        <v>43</v>
      </c>
      <c r="BD4" s="450" t="s">
        <v>44</v>
      </c>
      <c r="BE4" s="450" t="s">
        <v>45</v>
      </c>
      <c r="BF4" s="450" t="s">
        <v>46</v>
      </c>
      <c r="BG4" s="450" t="s">
        <v>47</v>
      </c>
      <c r="BH4" s="450" t="s">
        <v>48</v>
      </c>
      <c r="BI4" s="450" t="s">
        <v>49</v>
      </c>
      <c r="BJ4" s="450" t="s">
        <v>50</v>
      </c>
      <c r="BK4" s="450" t="s">
        <v>51</v>
      </c>
      <c r="BL4" s="450" t="s">
        <v>52</v>
      </c>
      <c r="BM4" s="450" t="s">
        <v>53</v>
      </c>
      <c r="BN4" s="450" t="s">
        <v>54</v>
      </c>
      <c r="BO4" s="450" t="s">
        <v>55</v>
      </c>
      <c r="BP4" s="450" t="s">
        <v>56</v>
      </c>
      <c r="BQ4" s="450" t="s">
        <v>57</v>
      </c>
      <c r="BR4" s="450" t="s">
        <v>58</v>
      </c>
    </row>
    <row r="5" spans="1:72" x14ac:dyDescent="0.25">
      <c r="A5" s="7" t="s">
        <v>1</v>
      </c>
      <c r="B5" s="8"/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0"/>
      <c r="BA5" s="450"/>
      <c r="BB5" s="450"/>
      <c r="BC5" s="450"/>
      <c r="BD5" s="450"/>
      <c r="BE5" s="450"/>
      <c r="BF5" s="450"/>
      <c r="BG5" s="450"/>
      <c r="BH5" s="450"/>
      <c r="BI5" s="450"/>
      <c r="BJ5" s="450"/>
      <c r="BK5" s="450"/>
      <c r="BL5" s="450"/>
      <c r="BM5" s="450"/>
      <c r="BN5" s="450"/>
      <c r="BO5" s="450"/>
      <c r="BP5" s="450"/>
      <c r="BQ5" s="450"/>
      <c r="BR5" s="450"/>
    </row>
    <row r="6" spans="1:72" ht="19.5" customHeight="1" x14ac:dyDescent="0.25">
      <c r="A6" s="455" t="s">
        <v>2</v>
      </c>
      <c r="B6" s="9" t="s">
        <v>89</v>
      </c>
      <c r="C6" s="9">
        <v>8446.641528355296</v>
      </c>
      <c r="D6" s="9">
        <v>8031.3964619170019</v>
      </c>
      <c r="E6" s="9">
        <v>7895.5718463760359</v>
      </c>
      <c r="F6" s="9">
        <v>7735.4256622506155</v>
      </c>
      <c r="G6" s="9">
        <v>7359.2612811424196</v>
      </c>
      <c r="H6" s="9">
        <v>6919.7736039273595</v>
      </c>
      <c r="I6" s="9">
        <v>6983.5218637022126</v>
      </c>
      <c r="J6" s="9">
        <v>7044.5093963168911</v>
      </c>
      <c r="K6" s="9">
        <v>6711.5084013824526</v>
      </c>
      <c r="L6" s="9">
        <v>6397.5483321148531</v>
      </c>
      <c r="M6" s="9">
        <v>6013.5465356270406</v>
      </c>
      <c r="N6" s="9">
        <v>5636.4319938970521</v>
      </c>
      <c r="O6" s="9">
        <v>5250.014249251717</v>
      </c>
      <c r="P6" s="9">
        <v>4944.0324032425206</v>
      </c>
      <c r="Q6" s="9">
        <v>4765.6369008418824</v>
      </c>
      <c r="R6" s="9">
        <v>3976.2568653294247</v>
      </c>
      <c r="S6" s="9">
        <v>3604.1527671738063</v>
      </c>
      <c r="T6" s="9">
        <v>3480.9623942597595</v>
      </c>
      <c r="U6" s="9">
        <v>3679.2457435514557</v>
      </c>
      <c r="V6" s="9">
        <v>3869.145321326429</v>
      </c>
      <c r="W6" s="9">
        <v>3651.7550647002918</v>
      </c>
      <c r="X6" s="9">
        <v>3629.6804925702877</v>
      </c>
      <c r="Y6" s="9">
        <v>3746.9262706818467</v>
      </c>
      <c r="Z6" s="215">
        <v>3576.5451146895971</v>
      </c>
      <c r="AA6" s="215">
        <v>3751.1048134306284</v>
      </c>
      <c r="AB6" s="215">
        <v>3717.2693785067586</v>
      </c>
      <c r="AC6" s="9">
        <v>3780.8960253544742</v>
      </c>
      <c r="AD6" s="10">
        <v>3405.0704352142243</v>
      </c>
      <c r="AE6" s="10">
        <v>3449.7383944915423</v>
      </c>
      <c r="AF6" s="10">
        <v>3413.239423398225</v>
      </c>
      <c r="AG6" s="10">
        <v>3243</v>
      </c>
      <c r="AH6" s="10">
        <v>3359.4820014572492</v>
      </c>
      <c r="AI6" s="10">
        <v>3383.4015996817202</v>
      </c>
      <c r="AJ6" s="10">
        <v>3503.3221930790041</v>
      </c>
      <c r="AK6" s="104">
        <v>3504.7474653358372</v>
      </c>
      <c r="AL6" s="104">
        <v>3480.5964855022103</v>
      </c>
      <c r="AM6" s="104">
        <v>3375.5761206036996</v>
      </c>
      <c r="AN6" s="104">
        <v>3126.8938525088133</v>
      </c>
      <c r="AO6" s="10">
        <v>2609.5770990000001</v>
      </c>
      <c r="AP6" s="10">
        <v>2529.8429379899999</v>
      </c>
      <c r="AQ6" s="10">
        <v>2422.1869729999999</v>
      </c>
      <c r="AR6" s="10">
        <v>2183.1147980000001</v>
      </c>
      <c r="AS6" s="10">
        <v>2159.0250980900032</v>
      </c>
      <c r="AT6" s="10">
        <v>2202</v>
      </c>
      <c r="AU6" s="10">
        <v>2152.4766300800006</v>
      </c>
      <c r="AV6" s="10">
        <v>2007.0089417599997</v>
      </c>
      <c r="AW6" s="10">
        <v>1712.6549969100001</v>
      </c>
      <c r="AX6" s="10">
        <v>1698.0459253522997</v>
      </c>
      <c r="AY6" s="10">
        <v>1429.7176897823997</v>
      </c>
      <c r="AZ6" s="10">
        <v>1583.1419102867999</v>
      </c>
      <c r="BA6" s="10">
        <v>1224.2096472899998</v>
      </c>
      <c r="BB6" s="10">
        <v>1382.4697829856</v>
      </c>
      <c r="BC6" s="10">
        <v>1276.5269100600001</v>
      </c>
      <c r="BD6" s="10">
        <v>1069</v>
      </c>
      <c r="BE6" s="10">
        <v>1029</v>
      </c>
      <c r="BF6" s="10">
        <v>933</v>
      </c>
      <c r="BG6" s="10">
        <v>861</v>
      </c>
      <c r="BH6" s="10">
        <v>837</v>
      </c>
      <c r="BI6" s="10">
        <v>738.87658293000004</v>
      </c>
      <c r="BJ6" s="10">
        <v>670.33292635999999</v>
      </c>
      <c r="BK6" s="10">
        <v>571.03069889999995</v>
      </c>
      <c r="BL6" s="10">
        <v>484.40600054999993</v>
      </c>
      <c r="BM6" s="10">
        <v>470.77527732300007</v>
      </c>
      <c r="BN6" s="10">
        <v>481.45042965000005</v>
      </c>
      <c r="BO6" s="10">
        <v>519.80644951000011</v>
      </c>
      <c r="BP6" s="10">
        <v>460.32636473000002</v>
      </c>
      <c r="BQ6" s="10">
        <v>409.495563</v>
      </c>
      <c r="BR6" s="10">
        <v>346.9774945100001</v>
      </c>
    </row>
    <row r="7" spans="1:72" ht="19.5" customHeight="1" x14ac:dyDescent="0.25">
      <c r="A7" s="455"/>
      <c r="B7" s="11" t="s">
        <v>147</v>
      </c>
      <c r="C7" s="11">
        <v>8318.3604647199954</v>
      </c>
      <c r="D7" s="11">
        <v>7819.2215020399999</v>
      </c>
      <c r="E7" s="11">
        <v>7665.2886561598289</v>
      </c>
      <c r="F7" s="11">
        <v>7527.6026243130445</v>
      </c>
      <c r="G7" s="11">
        <v>7217.7754587986847</v>
      </c>
      <c r="H7" s="11">
        <v>6844.7668975396982</v>
      </c>
      <c r="I7" s="11">
        <v>6931.0123747999969</v>
      </c>
      <c r="J7" s="11">
        <v>6866.663427403998</v>
      </c>
      <c r="K7" s="11">
        <v>6502.8516132318264</v>
      </c>
      <c r="L7" s="11">
        <v>6178.4425812741756</v>
      </c>
      <c r="M7" s="11">
        <v>5916.6437161631884</v>
      </c>
      <c r="N7" s="11">
        <v>5591.6809729242123</v>
      </c>
      <c r="O7" s="11">
        <v>5232.5262559650919</v>
      </c>
      <c r="P7" s="11">
        <v>4862.5963698724045</v>
      </c>
      <c r="Q7" s="11">
        <v>4728.1754116427264</v>
      </c>
      <c r="R7" s="11">
        <v>3943.3406879565791</v>
      </c>
      <c r="S7" s="11">
        <v>3607.8637059568282</v>
      </c>
      <c r="T7" s="11">
        <v>3365.5266528443153</v>
      </c>
      <c r="U7" s="11">
        <v>3509.3110398994172</v>
      </c>
      <c r="V7" s="11">
        <v>3754.4919800558437</v>
      </c>
      <c r="W7" s="11">
        <v>3564.6940035391708</v>
      </c>
      <c r="X7" s="11">
        <v>3547.2102157962918</v>
      </c>
      <c r="Y7" s="11">
        <v>3651.1927051540865</v>
      </c>
      <c r="Z7" s="216">
        <v>3576.3035705403636</v>
      </c>
      <c r="AA7" s="216">
        <v>3559.013258646411</v>
      </c>
      <c r="AB7" s="216">
        <v>3519.4198729494342</v>
      </c>
      <c r="AC7" s="11">
        <v>3611.2599334124002</v>
      </c>
      <c r="AD7" s="12">
        <v>3398.9067081146181</v>
      </c>
      <c r="AE7" s="12">
        <v>3308.7694084778514</v>
      </c>
      <c r="AF7" s="12">
        <v>3331.68121710777</v>
      </c>
      <c r="AG7" s="12">
        <v>3315</v>
      </c>
      <c r="AH7" s="12">
        <v>3246.5963841018552</v>
      </c>
      <c r="AI7" s="12">
        <v>3335.3104102171883</v>
      </c>
      <c r="AJ7" s="12">
        <v>3403.2940967330001</v>
      </c>
      <c r="AK7" s="105">
        <v>3431.7504693059327</v>
      </c>
      <c r="AL7" s="105">
        <v>3443.4320899005479</v>
      </c>
      <c r="AM7" s="105">
        <v>3285.0969649764402</v>
      </c>
      <c r="AN7" s="105">
        <v>2982.8815972635603</v>
      </c>
      <c r="AO7" s="12">
        <v>2513.037734</v>
      </c>
      <c r="AP7" s="12">
        <v>2416.0849829999997</v>
      </c>
      <c r="AQ7" s="12">
        <v>2318.2635529999998</v>
      </c>
      <c r="AR7" s="12">
        <v>2173.8089190000001</v>
      </c>
      <c r="AS7" s="12">
        <v>2169.3819499300025</v>
      </c>
      <c r="AT7" s="12">
        <v>2195</v>
      </c>
      <c r="AU7" s="12">
        <v>2146.1008871700005</v>
      </c>
      <c r="AV7" s="12">
        <v>1899.1916671599997</v>
      </c>
      <c r="AW7" s="12">
        <v>1743.3221771316</v>
      </c>
      <c r="AX7" s="12">
        <v>1707.8566833614998</v>
      </c>
      <c r="AY7" s="12">
        <v>1617.0228354884998</v>
      </c>
      <c r="AZ7" s="12">
        <v>1537.1345051967999</v>
      </c>
      <c r="BA7" s="12">
        <v>1275.6612709499998</v>
      </c>
      <c r="BB7" s="12">
        <v>1319.7331923899999</v>
      </c>
      <c r="BC7" s="12">
        <v>1137.4105923500001</v>
      </c>
      <c r="BD7" s="12">
        <v>996</v>
      </c>
      <c r="BE7" s="12">
        <v>955.4</v>
      </c>
      <c r="BF7" s="12">
        <v>872</v>
      </c>
      <c r="BG7" s="12">
        <v>822.9</v>
      </c>
      <c r="BH7" s="12">
        <v>770.8</v>
      </c>
      <c r="BI7" s="12">
        <v>712.88268945000004</v>
      </c>
      <c r="BJ7" s="12">
        <v>690.53647524999997</v>
      </c>
      <c r="BK7" s="12">
        <v>623.22736178999992</v>
      </c>
      <c r="BL7" s="12">
        <v>543.56391267999993</v>
      </c>
      <c r="BM7" s="12">
        <v>542.77285839299998</v>
      </c>
      <c r="BN7" s="12">
        <v>515.54045286999997</v>
      </c>
      <c r="BO7" s="12">
        <v>490.96240698000003</v>
      </c>
      <c r="BP7" s="12">
        <v>423.48907156999996</v>
      </c>
      <c r="BQ7" s="12">
        <v>372.015828</v>
      </c>
      <c r="BR7" s="12">
        <v>330.98145291000009</v>
      </c>
    </row>
    <row r="8" spans="1:72" ht="19.5" customHeight="1" thickBot="1" x14ac:dyDescent="0.3">
      <c r="A8" s="456"/>
      <c r="B8" s="13" t="s">
        <v>148</v>
      </c>
      <c r="C8" s="282">
        <v>98.830764254703837</v>
      </c>
      <c r="D8" s="282">
        <v>93.262719338944791</v>
      </c>
      <c r="E8" s="282">
        <v>91.895527474176703</v>
      </c>
      <c r="F8" s="282">
        <v>90.501810699304556</v>
      </c>
      <c r="G8" s="282">
        <v>87.61360472153514</v>
      </c>
      <c r="H8" s="282">
        <v>83.92257097844147</v>
      </c>
      <c r="I8" s="282">
        <v>85.607855482628324</v>
      </c>
      <c r="J8" s="282">
        <v>85.094904045720753</v>
      </c>
      <c r="K8" s="282">
        <v>82.460876333605796</v>
      </c>
      <c r="L8" s="282">
        <v>79.537541746956222</v>
      </c>
      <c r="M8" s="282">
        <v>77.196874198524029</v>
      </c>
      <c r="N8" s="282">
        <v>73.367300960911095</v>
      </c>
      <c r="O8" s="282">
        <v>69.34775336560584</v>
      </c>
      <c r="P8" s="282">
        <v>64.693132301670019</v>
      </c>
      <c r="Q8" s="282">
        <v>63.820900856813367</v>
      </c>
      <c r="R8" s="282">
        <v>53.297138547675999</v>
      </c>
      <c r="S8" s="282">
        <v>48.475969092967617</v>
      </c>
      <c r="T8" s="282">
        <v>44.845863766560129</v>
      </c>
      <c r="U8" s="282">
        <v>47.684641717380295</v>
      </c>
      <c r="V8" s="282">
        <v>51.778373576796575</v>
      </c>
      <c r="W8" s="282">
        <v>50.092909166911213</v>
      </c>
      <c r="X8" s="282">
        <v>50.896179913114324</v>
      </c>
      <c r="Y8" s="282">
        <v>51.197041562632592</v>
      </c>
      <c r="Z8" s="261">
        <v>50.204986280548049</v>
      </c>
      <c r="AA8" s="261">
        <v>50.033635745440691</v>
      </c>
      <c r="AB8" s="261">
        <v>49.246309920023052</v>
      </c>
      <c r="AC8" s="13">
        <v>52.537599999999998</v>
      </c>
      <c r="AD8" s="14">
        <v>48.90347489034589</v>
      </c>
      <c r="AE8" s="14">
        <v>48.326670889273245</v>
      </c>
      <c r="AF8" s="14">
        <v>48.803948279118906</v>
      </c>
      <c r="AG8" s="14">
        <v>47.895987364736627</v>
      </c>
      <c r="AH8" s="14">
        <v>47.178463108384868</v>
      </c>
      <c r="AI8" s="14">
        <v>48.909894836082401</v>
      </c>
      <c r="AJ8" s="14">
        <v>50.236142425026578</v>
      </c>
      <c r="AK8" s="106">
        <v>50.811094933823881</v>
      </c>
      <c r="AL8" s="106">
        <v>51.786914552491815</v>
      </c>
      <c r="AM8" s="106">
        <v>50.185076234920224</v>
      </c>
      <c r="AN8" s="106">
        <v>46.415245810007754</v>
      </c>
      <c r="AO8" s="14">
        <v>40.660955269882429</v>
      </c>
      <c r="AP8" s="14">
        <v>38.872262241820422</v>
      </c>
      <c r="AQ8" s="14">
        <v>38.075117563838127</v>
      </c>
      <c r="AR8" s="14">
        <v>36.240684448062787</v>
      </c>
      <c r="AS8" s="14">
        <v>35.525496628615244</v>
      </c>
      <c r="AT8" s="14">
        <v>35.700000000000003</v>
      </c>
      <c r="AU8" s="14">
        <v>34.082889005440975</v>
      </c>
      <c r="AV8" s="14">
        <v>32.97809151597977</v>
      </c>
      <c r="AW8" s="14">
        <v>32.268069944392856</v>
      </c>
      <c r="AX8" s="14">
        <v>31.344607487761976</v>
      </c>
      <c r="AY8" s="14">
        <v>29.842214943503446</v>
      </c>
      <c r="AZ8" s="14">
        <v>28.072016776831788</v>
      </c>
      <c r="BA8" s="14">
        <v>25.454434357937835</v>
      </c>
      <c r="BB8" s="14">
        <v>25.443251071976125</v>
      </c>
      <c r="BC8" s="14">
        <v>24.261517589711492</v>
      </c>
      <c r="BD8" s="14">
        <v>22.3</v>
      </c>
      <c r="BE8" s="14">
        <v>21.1</v>
      </c>
      <c r="BF8" s="14">
        <v>19.600000000000001</v>
      </c>
      <c r="BG8" s="14">
        <v>18</v>
      </c>
      <c r="BH8" s="14">
        <v>16.8</v>
      </c>
      <c r="BI8" s="14">
        <v>15.8248970698607</v>
      </c>
      <c r="BJ8" s="14">
        <v>14.92202223579425</v>
      </c>
      <c r="BK8" s="14">
        <v>12.872257504556242</v>
      </c>
      <c r="BL8" s="14">
        <v>11.401789287662083</v>
      </c>
      <c r="BM8" s="14">
        <v>10.724087519860415</v>
      </c>
      <c r="BN8" s="14">
        <v>10.525098425185632</v>
      </c>
      <c r="BO8" s="14">
        <v>11</v>
      </c>
      <c r="BP8" s="14">
        <v>10.1</v>
      </c>
      <c r="BQ8" s="14" t="s">
        <v>35</v>
      </c>
      <c r="BR8" s="14" t="s">
        <v>35</v>
      </c>
    </row>
    <row r="9" spans="1:72" ht="18.75" customHeight="1" thickTop="1" x14ac:dyDescent="0.25">
      <c r="A9" s="457" t="s">
        <v>3</v>
      </c>
      <c r="B9" s="15" t="s">
        <v>90</v>
      </c>
      <c r="C9" s="15">
        <v>2287.7632294501591</v>
      </c>
      <c r="D9" s="15">
        <v>1872.7550904335203</v>
      </c>
      <c r="E9" s="15">
        <v>2185.7735938114338</v>
      </c>
      <c r="F9" s="15">
        <v>2280.0566496523397</v>
      </c>
      <c r="G9" s="15">
        <v>2188.6659071531149</v>
      </c>
      <c r="H9" s="15">
        <v>1749.7211945615063</v>
      </c>
      <c r="I9" s="15">
        <v>2119.4589024042471</v>
      </c>
      <c r="J9" s="15">
        <v>2084.2992825253914</v>
      </c>
      <c r="K9" s="15">
        <v>2023.2880735901972</v>
      </c>
      <c r="L9" s="15">
        <v>1869.7986352383468</v>
      </c>
      <c r="M9" s="15">
        <v>1919.3689643039893</v>
      </c>
      <c r="N9" s="15">
        <v>1822.663954710215</v>
      </c>
      <c r="O9" s="15">
        <v>1666.0118170228552</v>
      </c>
      <c r="P9" s="15">
        <v>1561.4274941270883</v>
      </c>
      <c r="Q9" s="15">
        <v>1589.150626506238</v>
      </c>
      <c r="R9" s="15">
        <v>1210.0076901903117</v>
      </c>
      <c r="S9" s="15">
        <v>1077.1880725986675</v>
      </c>
      <c r="T9" s="15">
        <v>948.52981695688732</v>
      </c>
      <c r="U9" s="15">
        <v>944.85891828022932</v>
      </c>
      <c r="V9" s="15">
        <v>1146.6170779319104</v>
      </c>
      <c r="W9" s="15">
        <v>866.8297841191561</v>
      </c>
      <c r="X9" s="15">
        <v>743.93363610708866</v>
      </c>
      <c r="Y9" s="15">
        <v>903.24409621742097</v>
      </c>
      <c r="Z9" s="217">
        <v>667.05203103718941</v>
      </c>
      <c r="AA9" s="217">
        <v>1023.9254378978881</v>
      </c>
      <c r="AB9" s="217">
        <v>967.13842572827798</v>
      </c>
      <c r="AC9" s="15">
        <v>974.52279662833598</v>
      </c>
      <c r="AD9" s="147">
        <v>910.50633288415656</v>
      </c>
      <c r="AE9" s="147">
        <v>1095.0205355631974</v>
      </c>
      <c r="AF9" s="147">
        <v>1085.42909553137</v>
      </c>
      <c r="AG9" s="147">
        <v>1043.1745035674007</v>
      </c>
      <c r="AH9" s="147">
        <v>1156.322105520358</v>
      </c>
      <c r="AI9" s="147">
        <v>1317.4601981478177</v>
      </c>
      <c r="AJ9" s="147">
        <v>1359.5829008912087</v>
      </c>
      <c r="AK9" s="148">
        <v>1426.7647275587728</v>
      </c>
      <c r="AL9" s="148">
        <v>1262.2587243105577</v>
      </c>
      <c r="AM9" s="148">
        <v>1291.9808630654675</v>
      </c>
      <c r="AN9" s="148">
        <v>1187.3415739664151</v>
      </c>
      <c r="AO9" s="16">
        <v>826.36033318770023</v>
      </c>
      <c r="AP9" s="16">
        <v>924.47601904999965</v>
      </c>
      <c r="AQ9" s="16">
        <v>919.75317200000052</v>
      </c>
      <c r="AR9" s="16">
        <v>808.96235200000001</v>
      </c>
      <c r="AS9" s="16">
        <v>918.88078050999979</v>
      </c>
      <c r="AT9" s="16">
        <v>894</v>
      </c>
      <c r="AU9" s="16">
        <v>934.29263500000025</v>
      </c>
      <c r="AV9" s="16">
        <v>898.41234099999997</v>
      </c>
      <c r="AW9" s="16">
        <v>655.91270755920004</v>
      </c>
      <c r="AX9" s="16">
        <v>658.4280684626217</v>
      </c>
      <c r="AY9" s="16">
        <v>414.04263804309971</v>
      </c>
      <c r="AZ9" s="16">
        <v>636.35486847229981</v>
      </c>
      <c r="BA9" s="16">
        <v>415.8070044899996</v>
      </c>
      <c r="BB9" s="16">
        <v>659.83380508779999</v>
      </c>
      <c r="BC9" s="16">
        <v>581.5359356811</v>
      </c>
      <c r="BD9" s="16">
        <v>463</v>
      </c>
      <c r="BE9" s="16">
        <v>475</v>
      </c>
      <c r="BF9" s="16">
        <v>426</v>
      </c>
      <c r="BG9" s="16">
        <v>336</v>
      </c>
      <c r="BH9" s="16">
        <v>349</v>
      </c>
      <c r="BI9" s="16">
        <v>287.11992897499999</v>
      </c>
      <c r="BJ9" s="16">
        <v>258.03090321999991</v>
      </c>
      <c r="BK9" s="16">
        <v>201.86558236999997</v>
      </c>
      <c r="BL9" s="16">
        <v>151.17647209109992</v>
      </c>
      <c r="BM9" s="16">
        <v>191.2086164868</v>
      </c>
      <c r="BN9" s="16">
        <v>204.78297003610004</v>
      </c>
      <c r="BO9" s="16">
        <v>180.98809970000013</v>
      </c>
      <c r="BP9" s="16">
        <v>197.00780757000001</v>
      </c>
      <c r="BQ9" s="16">
        <v>185.36559577</v>
      </c>
      <c r="BR9" s="16">
        <v>156.01240444000013</v>
      </c>
    </row>
    <row r="10" spans="1:72" ht="18.75" customHeight="1" x14ac:dyDescent="0.25">
      <c r="A10" s="458"/>
      <c r="B10" s="17" t="s">
        <v>91</v>
      </c>
      <c r="C10" s="17">
        <v>1750.3417608932782</v>
      </c>
      <c r="D10" s="17">
        <v>1266.9304483111846</v>
      </c>
      <c r="E10" s="17">
        <v>1564.3425476931995</v>
      </c>
      <c r="F10" s="17">
        <v>1678.4519888381901</v>
      </c>
      <c r="G10" s="17">
        <v>1683.0154716239203</v>
      </c>
      <c r="H10" s="17">
        <v>1331.334989290636</v>
      </c>
      <c r="I10" s="17">
        <v>1691.9220898949552</v>
      </c>
      <c r="J10" s="17">
        <v>1554.6155716597896</v>
      </c>
      <c r="K10" s="17">
        <v>1489.9470615662913</v>
      </c>
      <c r="L10" s="17">
        <v>1350.5473499896063</v>
      </c>
      <c r="M10" s="17">
        <v>1491.0247001485482</v>
      </c>
      <c r="N10" s="17">
        <v>1460.2364045681334</v>
      </c>
      <c r="O10" s="17">
        <v>1341.5751769151263</v>
      </c>
      <c r="P10" s="17">
        <v>1188.8784322948929</v>
      </c>
      <c r="Q10" s="17">
        <v>1251.4724684143766</v>
      </c>
      <c r="R10" s="17">
        <v>926.5552564064061</v>
      </c>
      <c r="S10" s="17">
        <v>835.25708437258152</v>
      </c>
      <c r="T10" s="17">
        <v>610.82744652145777</v>
      </c>
      <c r="U10" s="17">
        <v>540.73499992767699</v>
      </c>
      <c r="V10" s="17">
        <v>807.96844053787981</v>
      </c>
      <c r="W10" s="17">
        <v>555.79275242255687</v>
      </c>
      <c r="X10" s="17">
        <v>446.57154115365512</v>
      </c>
      <c r="Y10" s="17">
        <v>679.94579906966078</v>
      </c>
      <c r="Z10" s="218">
        <v>543.69491162912095</v>
      </c>
      <c r="AA10" s="218">
        <v>729.07248140661216</v>
      </c>
      <c r="AB10" s="218">
        <v>675.80722424365661</v>
      </c>
      <c r="AC10" s="17">
        <v>676.29309604065645</v>
      </c>
      <c r="AD10" s="149">
        <v>778.47400194936631</v>
      </c>
      <c r="AE10" s="149">
        <v>834.86465119305626</v>
      </c>
      <c r="AF10" s="149">
        <v>895.09705572454266</v>
      </c>
      <c r="AG10" s="149">
        <v>979.28456035551062</v>
      </c>
      <c r="AH10" s="149">
        <v>909.79840335716688</v>
      </c>
      <c r="AI10" s="149">
        <v>1141.0570157564705</v>
      </c>
      <c r="AJ10" s="149">
        <v>1140.0580708894665</v>
      </c>
      <c r="AK10" s="150">
        <v>1199.9526659419209</v>
      </c>
      <c r="AL10" s="150">
        <v>1070.2106243060173</v>
      </c>
      <c r="AM10" s="150">
        <v>1058.8609379336463</v>
      </c>
      <c r="AN10" s="150">
        <v>929.2854913716418</v>
      </c>
      <c r="AO10" s="18">
        <v>584.26544718770015</v>
      </c>
      <c r="AP10" s="18">
        <v>683.48004605999949</v>
      </c>
      <c r="AQ10" s="18">
        <v>693.66522900000018</v>
      </c>
      <c r="AR10" s="18">
        <v>694.39806600000009</v>
      </c>
      <c r="AS10" s="18">
        <v>845.68776135000007</v>
      </c>
      <c r="AT10" s="18">
        <v>805</v>
      </c>
      <c r="AU10" s="18">
        <v>853.59551508999971</v>
      </c>
      <c r="AV10" s="18">
        <v>701.08193940000012</v>
      </c>
      <c r="AW10" s="18">
        <v>619.78411494903003</v>
      </c>
      <c r="AX10" s="18">
        <v>594.72610112460529</v>
      </c>
      <c r="AY10" s="18">
        <v>524.29996490087115</v>
      </c>
      <c r="AZ10" s="18">
        <v>552.35207337229974</v>
      </c>
      <c r="BA10" s="18">
        <v>426.88762051999959</v>
      </c>
      <c r="BB10" s="18">
        <v>562.73597153649985</v>
      </c>
      <c r="BC10" s="18">
        <v>411.8182975231</v>
      </c>
      <c r="BD10" s="18">
        <v>367</v>
      </c>
      <c r="BE10" s="18">
        <v>374</v>
      </c>
      <c r="BF10" s="18">
        <v>339</v>
      </c>
      <c r="BG10" s="18">
        <v>275</v>
      </c>
      <c r="BH10" s="18">
        <v>267</v>
      </c>
      <c r="BI10" s="18">
        <v>241.78038649500002</v>
      </c>
      <c r="BJ10" s="18">
        <v>260.18607810999987</v>
      </c>
      <c r="BK10" s="18">
        <v>236.42309525999994</v>
      </c>
      <c r="BL10" s="18">
        <v>195.33424422109994</v>
      </c>
      <c r="BM10" s="18">
        <v>243.41112534567998</v>
      </c>
      <c r="BN10" s="18">
        <v>213.11123723609995</v>
      </c>
      <c r="BO10" s="18">
        <v>134.16444417000008</v>
      </c>
      <c r="BP10" s="18">
        <v>144.04144152999993</v>
      </c>
      <c r="BQ10" s="18">
        <v>127.74097589000002</v>
      </c>
      <c r="BR10" s="18">
        <v>125.37647072000007</v>
      </c>
    </row>
    <row r="11" spans="1:72" ht="18.75" customHeight="1" x14ac:dyDescent="0.25">
      <c r="A11" s="458"/>
      <c r="B11" s="305" t="s">
        <v>199</v>
      </c>
      <c r="C11" s="305">
        <v>1959.7735549254292</v>
      </c>
      <c r="D11" s="305">
        <v>1556.2371362490574</v>
      </c>
      <c r="E11" s="305">
        <v>1850.4359149933134</v>
      </c>
      <c r="F11" s="305">
        <v>1944.8012145896116</v>
      </c>
      <c r="G11" s="305">
        <v>1885.8955710429341</v>
      </c>
      <c r="H11" s="305">
        <v>1465.3643395647894</v>
      </c>
      <c r="I11" s="305">
        <v>1800.8865197516739</v>
      </c>
      <c r="J11" s="305">
        <v>1785.2856841872403</v>
      </c>
      <c r="K11" s="305">
        <v>1749.3954162546652</v>
      </c>
      <c r="L11" s="305">
        <v>1621.1395520558447</v>
      </c>
      <c r="M11" s="305">
        <v>1639.9835934403247</v>
      </c>
      <c r="N11" s="305">
        <v>1558.5850038829126</v>
      </c>
      <c r="O11" s="305">
        <v>1414.3973095493011</v>
      </c>
      <c r="P11" s="305">
        <v>1324.5784925011665</v>
      </c>
      <c r="Q11" s="305">
        <v>1350.5452147066985</v>
      </c>
      <c r="R11" s="305">
        <v>1007.7066245155949</v>
      </c>
      <c r="S11" s="305">
        <v>880.98268700577648</v>
      </c>
      <c r="T11" s="305">
        <v>775.55037958257935</v>
      </c>
      <c r="U11" s="305">
        <v>759.89267926329114</v>
      </c>
      <c r="V11" s="305">
        <v>970.80996709785472</v>
      </c>
      <c r="W11" s="305">
        <v>690.31939680852884</v>
      </c>
      <c r="X11" s="305">
        <v>572.26563999066173</v>
      </c>
      <c r="Y11" s="305">
        <v>775.679364597421</v>
      </c>
      <c r="Z11" s="306">
        <v>543.93645577835446</v>
      </c>
      <c r="AA11" s="306">
        <v>921.16403619082928</v>
      </c>
      <c r="AB11" s="306">
        <v>873.656729800981</v>
      </c>
      <c r="AC11" s="305"/>
      <c r="AD11" s="307"/>
      <c r="AE11" s="307"/>
      <c r="AF11" s="307"/>
      <c r="AG11" s="307"/>
      <c r="AH11" s="307"/>
      <c r="AI11" s="307"/>
      <c r="AJ11" s="307"/>
      <c r="AK11" s="308">
        <v>1272.9496619718252</v>
      </c>
      <c r="AL11" s="308">
        <v>1107.3750199076796</v>
      </c>
      <c r="AM11" s="308">
        <v>1149.3400935609059</v>
      </c>
      <c r="AN11" s="308">
        <v>1073.2969875956417</v>
      </c>
      <c r="AO11" s="309"/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</row>
    <row r="12" spans="1:72" s="248" customFormat="1" ht="18.75" customHeight="1" thickBot="1" x14ac:dyDescent="0.3">
      <c r="A12" s="459"/>
      <c r="B12" s="17" t="s">
        <v>92</v>
      </c>
      <c r="C12" s="17">
        <v>1402.4623460413686</v>
      </c>
      <c r="D12" s="17">
        <v>1116.1480185026005</v>
      </c>
      <c r="E12" s="17">
        <v>1305.251026284782</v>
      </c>
      <c r="F12" s="17">
        <v>1386.3363782512338</v>
      </c>
      <c r="G12" s="17">
        <v>1359.7571184259782</v>
      </c>
      <c r="H12" s="17">
        <v>1063.2412545799973</v>
      </c>
      <c r="I12" s="17">
        <v>1325.4625060990138</v>
      </c>
      <c r="J12" s="17">
        <v>1311.5580741216882</v>
      </c>
      <c r="K12" s="17">
        <v>1259.1645097348196</v>
      </c>
      <c r="L12" s="17">
        <v>992.01286660786309</v>
      </c>
      <c r="M12" s="17">
        <v>1187.5894172528931</v>
      </c>
      <c r="N12" s="17">
        <v>1065.9624411741797</v>
      </c>
      <c r="O12" s="17">
        <v>1007.2295443757976</v>
      </c>
      <c r="P12" s="17">
        <v>913.07827581251092</v>
      </c>
      <c r="Q12" s="17">
        <v>987.5167043549136</v>
      </c>
      <c r="R12" s="17">
        <v>710.43447833640028</v>
      </c>
      <c r="S12" s="17">
        <v>609.93656116191914</v>
      </c>
      <c r="T12" s="17">
        <v>517.7115012245896</v>
      </c>
      <c r="U12" s="17">
        <v>553.96525779145315</v>
      </c>
      <c r="V12" s="17">
        <v>698.82593741818005</v>
      </c>
      <c r="W12" s="17">
        <v>438.91981947202243</v>
      </c>
      <c r="X12" s="17">
        <v>398.11554141273871</v>
      </c>
      <c r="Y12" s="17">
        <v>592.75965668332879</v>
      </c>
      <c r="Z12" s="218">
        <v>389.66338949197132</v>
      </c>
      <c r="AA12" s="218">
        <v>699.89794987162497</v>
      </c>
      <c r="AB12" s="218">
        <v>600.31120980776745</v>
      </c>
      <c r="AC12" s="17">
        <v>644.47670901104755</v>
      </c>
      <c r="AD12" s="149">
        <v>575.21247008236651</v>
      </c>
      <c r="AE12" s="149">
        <v>887.16993415590491</v>
      </c>
      <c r="AF12" s="149">
        <v>792.98580268884211</v>
      </c>
      <c r="AG12" s="149">
        <v>749.89489400219736</v>
      </c>
      <c r="AH12" s="149">
        <v>860.00136346846602</v>
      </c>
      <c r="AI12" s="149">
        <v>971.21638358635209</v>
      </c>
      <c r="AJ12" s="149">
        <v>959.15832115147066</v>
      </c>
      <c r="AK12" s="150">
        <v>1005.6590025630252</v>
      </c>
      <c r="AL12" s="150">
        <v>854.71080582489776</v>
      </c>
      <c r="AM12" s="150">
        <v>800.96916809242066</v>
      </c>
      <c r="AN12" s="150">
        <v>753.75551675426573</v>
      </c>
      <c r="AO12" s="18">
        <v>531.80735818770017</v>
      </c>
      <c r="AP12" s="18">
        <v>607.6715610499997</v>
      </c>
      <c r="AQ12" s="18">
        <v>623.27150500000039</v>
      </c>
      <c r="AR12" s="18">
        <v>534.00135499999988</v>
      </c>
      <c r="AS12" s="18">
        <v>644.57782750999991</v>
      </c>
      <c r="AT12" s="18">
        <v>623</v>
      </c>
      <c r="AU12" s="18">
        <v>671.80308000000014</v>
      </c>
      <c r="AV12" s="18">
        <v>616.9615570000002</v>
      </c>
      <c r="AW12" s="18">
        <v>481.63988713660217</v>
      </c>
      <c r="AX12" s="18">
        <v>489.54144867540521</v>
      </c>
      <c r="AY12" s="18">
        <v>251.69205700477093</v>
      </c>
      <c r="AZ12" s="18">
        <v>493.14673552229976</v>
      </c>
      <c r="BA12" s="18">
        <v>304.13137684174956</v>
      </c>
      <c r="BB12" s="18">
        <v>499.48239453458888</v>
      </c>
      <c r="BC12" s="18">
        <v>442.44164942201996</v>
      </c>
      <c r="BD12" s="18">
        <v>352</v>
      </c>
      <c r="BE12" s="18">
        <v>295</v>
      </c>
      <c r="BF12" s="18">
        <v>360</v>
      </c>
      <c r="BG12" s="18">
        <v>276</v>
      </c>
      <c r="BH12" s="18">
        <v>293</v>
      </c>
      <c r="BI12" s="18">
        <v>242.34024822500001</v>
      </c>
      <c r="BJ12" s="18">
        <v>212.78039321999992</v>
      </c>
      <c r="BK12" s="18">
        <v>161.38880536999997</v>
      </c>
      <c r="BL12" s="18">
        <v>118.86506309109994</v>
      </c>
      <c r="BM12" s="18">
        <v>154.26014754088001</v>
      </c>
      <c r="BN12" s="18">
        <v>161.93418801610005</v>
      </c>
      <c r="BO12" s="18">
        <v>140.77045870000003</v>
      </c>
      <c r="BP12" s="18">
        <v>160.86787953713551</v>
      </c>
      <c r="BQ12" s="18">
        <v>151.61742889000001</v>
      </c>
      <c r="BR12" s="18">
        <v>124.62174432000012</v>
      </c>
    </row>
    <row r="13" spans="1:72" ht="19.5" customHeight="1" thickTop="1" x14ac:dyDescent="0.25">
      <c r="A13" s="460" t="s">
        <v>4</v>
      </c>
      <c r="B13" s="19" t="s">
        <v>5</v>
      </c>
      <c r="C13" s="442">
        <v>0.27084886007890346</v>
      </c>
      <c r="D13" s="442">
        <v>0.23317926083137416</v>
      </c>
      <c r="E13" s="442">
        <v>0.27683537511151585</v>
      </c>
      <c r="F13" s="442">
        <v>0.29475516270283159</v>
      </c>
      <c r="G13" s="358">
        <v>0.29740293536817541</v>
      </c>
      <c r="H13" s="358">
        <v>0.25285815616401691</v>
      </c>
      <c r="I13" s="442">
        <v>0.3034942746324627</v>
      </c>
      <c r="J13" s="358">
        <v>0.29587571898408338</v>
      </c>
      <c r="K13" s="358">
        <v>0.30146547580472899</v>
      </c>
      <c r="L13" s="358">
        <v>0.29226799676560522</v>
      </c>
      <c r="M13" s="358">
        <v>0.31917420991635415</v>
      </c>
      <c r="N13" s="358">
        <v>0.32337194109389361</v>
      </c>
      <c r="O13" s="358">
        <v>0.31733472290295428</v>
      </c>
      <c r="P13" s="358">
        <v>0.31582064330788634</v>
      </c>
      <c r="Q13" s="358">
        <v>0.33346028234452851</v>
      </c>
      <c r="R13" s="358">
        <v>0.3043116125423887</v>
      </c>
      <c r="S13" s="358">
        <v>0.29887414385138389</v>
      </c>
      <c r="T13" s="358">
        <v>0.27249068203697041</v>
      </c>
      <c r="U13" s="219">
        <v>0.25680778853323355</v>
      </c>
      <c r="V13" s="219">
        <v>0.29634893050200156</v>
      </c>
      <c r="W13" s="219">
        <v>0.23737347351096202</v>
      </c>
      <c r="X13" s="219">
        <v>0.20495843577137737</v>
      </c>
      <c r="Y13" s="219">
        <v>0.24106268204019216</v>
      </c>
      <c r="Z13" s="219">
        <v>0.18650737223961505</v>
      </c>
      <c r="AA13" s="219">
        <v>0.27296636293173637</v>
      </c>
      <c r="AB13" s="219">
        <v>0.26017442570083021</v>
      </c>
      <c r="AC13" s="20">
        <v>0.2698567299495046</v>
      </c>
      <c r="AD13" s="20">
        <v>0.26788211947988905</v>
      </c>
      <c r="AE13" s="20">
        <v>0.33094495275418567</v>
      </c>
      <c r="AF13" s="20">
        <v>0.32579020164289013</v>
      </c>
      <c r="AG13" s="20">
        <v>0.32171795967454808</v>
      </c>
      <c r="AH13" s="20">
        <v>0.34419654727091198</v>
      </c>
      <c r="AI13" s="20">
        <v>0.38938924609829123</v>
      </c>
      <c r="AJ13" s="20">
        <v>0.38808388893751644</v>
      </c>
      <c r="AK13" s="107">
        <v>0.40709487393039751</v>
      </c>
      <c r="AL13" s="107">
        <v>0.36265586360506485</v>
      </c>
      <c r="AM13" s="107">
        <v>0.38274380932473395</v>
      </c>
      <c r="AN13" s="107">
        <v>0.37971889327599539</v>
      </c>
      <c r="AO13" s="20">
        <v>0.31666446394872361</v>
      </c>
      <c r="AP13" s="20">
        <v>0.3654282268544744</v>
      </c>
      <c r="AQ13" s="20">
        <v>0.37972013814476102</v>
      </c>
      <c r="AR13" s="20">
        <v>0.37055419748934337</v>
      </c>
      <c r="AS13" s="20">
        <v>0.42559986047540355</v>
      </c>
      <c r="AT13" s="20">
        <v>0.41</v>
      </c>
      <c r="AU13" s="20">
        <v>0.43405471722370131</v>
      </c>
      <c r="AV13" s="20">
        <v>0.44763743813326423</v>
      </c>
      <c r="AW13" s="20">
        <v>0.38298005654531025</v>
      </c>
      <c r="AX13" s="20">
        <v>0.38775633722981623</v>
      </c>
      <c r="AY13" s="20">
        <v>0.2895974785806254</v>
      </c>
      <c r="AZ13" s="20">
        <v>0.40195693407991367</v>
      </c>
      <c r="BA13" s="20">
        <v>0.33965342897800266</v>
      </c>
      <c r="BB13" s="20">
        <v>0.47728624032766503</v>
      </c>
      <c r="BC13" s="20">
        <v>0.45556104700821881</v>
      </c>
      <c r="BD13" s="20">
        <v>0.43</v>
      </c>
      <c r="BE13" s="20">
        <v>0.46</v>
      </c>
      <c r="BF13" s="20">
        <v>0.46</v>
      </c>
      <c r="BG13" s="20">
        <v>0.39</v>
      </c>
      <c r="BH13" s="20">
        <v>0.42</v>
      </c>
      <c r="BI13" s="20">
        <v>0.38858983436236638</v>
      </c>
      <c r="BJ13" s="20">
        <v>0.3849294776867716</v>
      </c>
      <c r="BK13" s="21">
        <v>0.35351091063731249</v>
      </c>
      <c r="BL13" s="20">
        <v>0.31208629108527247</v>
      </c>
      <c r="BM13" s="21">
        <v>0.40615687717095494</v>
      </c>
      <c r="BN13" s="21">
        <v>0.42534590774998599</v>
      </c>
      <c r="BO13" s="21">
        <v>0.34818363617960124</v>
      </c>
      <c r="BP13" s="21">
        <v>0.42797419975185003</v>
      </c>
      <c r="BQ13" s="21">
        <v>0.45266814226751462</v>
      </c>
      <c r="BR13" s="21">
        <v>0.4496326329761533</v>
      </c>
    </row>
    <row r="14" spans="1:72" ht="19.5" customHeight="1" x14ac:dyDescent="0.25">
      <c r="A14" s="455"/>
      <c r="B14" s="56" t="s">
        <v>6</v>
      </c>
      <c r="C14" s="365">
        <v>0.21041908057685937</v>
      </c>
      <c r="D14" s="365">
        <v>0.16202769648879345</v>
      </c>
      <c r="E14" s="365">
        <v>0.20408136182009184</v>
      </c>
      <c r="F14" s="365">
        <v>0.22297297992551282</v>
      </c>
      <c r="G14" s="365">
        <v>0.23317647954429976</v>
      </c>
      <c r="H14" s="365">
        <v>0.19450406554665503</v>
      </c>
      <c r="I14" s="365">
        <v>0.24410894085927495</v>
      </c>
      <c r="J14" s="365">
        <v>0.22640043277139704</v>
      </c>
      <c r="K14" s="365">
        <v>0.22912210675922351</v>
      </c>
      <c r="L14" s="365">
        <v>0.21859025672309218</v>
      </c>
      <c r="M14" s="365">
        <v>0.25200515219047942</v>
      </c>
      <c r="N14" s="365">
        <v>0.26114444147275656</v>
      </c>
      <c r="O14" s="365">
        <v>0.25639148497071135</v>
      </c>
      <c r="P14" s="365">
        <v>0.24449457488615067</v>
      </c>
      <c r="Q14" s="365">
        <v>0.2646840185608878</v>
      </c>
      <c r="R14" s="365">
        <v>0.23496708241218253</v>
      </c>
      <c r="S14" s="365">
        <v>0.23151015460853339</v>
      </c>
      <c r="T14" s="297">
        <v>0.18149535259369518</v>
      </c>
      <c r="U14" s="297">
        <v>0.15408580025530463</v>
      </c>
      <c r="V14" s="297">
        <v>0.2152004704843882</v>
      </c>
      <c r="W14" s="297">
        <v>0.15591597816551536</v>
      </c>
      <c r="X14" s="297">
        <v>0.12589373450860086</v>
      </c>
      <c r="Y14" s="297">
        <v>0.18622566760440706</v>
      </c>
      <c r="Z14" s="297">
        <v>0.15202705835930228</v>
      </c>
      <c r="AA14" s="297">
        <v>0.20485242071952778</v>
      </c>
      <c r="AB14" s="297">
        <v>0.19202233568036864</v>
      </c>
      <c r="AC14" s="298">
        <v>0.18727344708238836</v>
      </c>
      <c r="AD14" s="298">
        <v>0.22903658993958906</v>
      </c>
      <c r="AE14" s="298">
        <v>0.25231877720276763</v>
      </c>
      <c r="AF14" s="298">
        <v>0.26866227510853385</v>
      </c>
      <c r="AG14" s="298">
        <v>0.29539830986266302</v>
      </c>
      <c r="AH14" s="298">
        <v>0.28023144725113569</v>
      </c>
      <c r="AI14" s="298">
        <v>0.34211418891058099</v>
      </c>
      <c r="AJ14" s="298">
        <v>0.3349866448462</v>
      </c>
      <c r="AK14" s="299">
        <v>0.34966198057652187</v>
      </c>
      <c r="AL14" s="299">
        <v>0.31079765663011139</v>
      </c>
      <c r="AM14" s="299">
        <v>0.32232258262770641</v>
      </c>
      <c r="AN14" s="299">
        <v>0.31153938392481728</v>
      </c>
      <c r="AO14" s="298">
        <v>0.23249370245536477</v>
      </c>
      <c r="AP14" s="298">
        <v>0.28288741946954915</v>
      </c>
      <c r="AQ14" s="298">
        <v>0.29921758813934141</v>
      </c>
      <c r="AR14" s="298">
        <v>0.31943841058460581</v>
      </c>
      <c r="AS14" s="298">
        <v>0.38982889176213859</v>
      </c>
      <c r="AT14" s="298">
        <v>0.37</v>
      </c>
      <c r="AU14" s="298">
        <v>0.3977424920669087</v>
      </c>
      <c r="AV14" s="298">
        <v>0.36914754393819516</v>
      </c>
      <c r="AW14" s="298">
        <v>0.35551897582625874</v>
      </c>
      <c r="AX14" s="298">
        <v>0.34822951300224553</v>
      </c>
      <c r="AY14" s="298">
        <v>0.32423782360654235</v>
      </c>
      <c r="AZ14" s="298">
        <v>0.35933880314630107</v>
      </c>
      <c r="BA14" s="298">
        <v>0.33464026089158561</v>
      </c>
      <c r="BB14" s="298">
        <v>0.42640131716123675</v>
      </c>
      <c r="BC14" s="298">
        <v>0.36206652223296393</v>
      </c>
      <c r="BD14" s="298">
        <v>0.37</v>
      </c>
      <c r="BE14" s="298">
        <v>0.39</v>
      </c>
      <c r="BF14" s="298">
        <v>0.39</v>
      </c>
      <c r="BG14" s="298">
        <v>0.33</v>
      </c>
      <c r="BH14" s="298">
        <v>0.35</v>
      </c>
      <c r="BI14" s="298">
        <v>0.33915872845999012</v>
      </c>
      <c r="BJ14" s="298">
        <v>0.37678831956820646</v>
      </c>
      <c r="BK14" s="300">
        <v>0.37935288107530823</v>
      </c>
      <c r="BL14" s="298">
        <v>0.35935837472730581</v>
      </c>
      <c r="BM14" s="300">
        <v>0.44845854316730732</v>
      </c>
      <c r="BN14" s="300">
        <v>0.4133744229957424</v>
      </c>
      <c r="BO14" s="300">
        <v>0.27326826303315205</v>
      </c>
      <c r="BP14" s="300">
        <v>0.34013024467430875</v>
      </c>
      <c r="BQ14" s="300">
        <v>0.3433751100773057</v>
      </c>
      <c r="BR14" s="300">
        <v>0.37880210391756369</v>
      </c>
    </row>
    <row r="15" spans="1:72" ht="19.5" customHeight="1" x14ac:dyDescent="0.25">
      <c r="A15" s="455"/>
      <c r="B15" s="58" t="s">
        <v>197</v>
      </c>
      <c r="C15" s="359">
        <v>0.23201808060002166</v>
      </c>
      <c r="D15" s="359">
        <v>0.19376918368161364</v>
      </c>
      <c r="E15" s="359">
        <v>0.23436376123189093</v>
      </c>
      <c r="F15" s="359">
        <v>0.25141489292313524</v>
      </c>
      <c r="G15" s="359">
        <v>0.25626153210178942</v>
      </c>
      <c r="H15" s="359">
        <v>0.21176478067622226</v>
      </c>
      <c r="I15" s="359">
        <v>0.25787654923972131</v>
      </c>
      <c r="J15" s="359">
        <v>0.25342938503576251</v>
      </c>
      <c r="K15" s="359">
        <v>0.26065607187414391</v>
      </c>
      <c r="L15" s="359">
        <v>0.25340012578223703</v>
      </c>
      <c r="M15" s="359">
        <v>0.2727148752777252</v>
      </c>
      <c r="N15" s="359">
        <v>0.27651979223212458</v>
      </c>
      <c r="O15" s="359">
        <v>0.26940828013007673</v>
      </c>
      <c r="P15" s="359">
        <v>0.26791460582508475</v>
      </c>
      <c r="Q15" s="359">
        <v>0.28339238653874688</v>
      </c>
      <c r="R15" s="359">
        <v>0.25343378423302143</v>
      </c>
      <c r="S15" s="359">
        <v>0.24443544541997825</v>
      </c>
      <c r="T15" s="225">
        <v>0.22279768976001915</v>
      </c>
      <c r="U15" s="225">
        <v>0.2065349204257545</v>
      </c>
      <c r="V15" s="225">
        <v>0.25091070158229145</v>
      </c>
      <c r="W15" s="225">
        <v>0.18903770504257109</v>
      </c>
      <c r="X15" s="225">
        <v>0.15766281389286221</v>
      </c>
      <c r="Y15" s="225">
        <v>0.20701751477385402</v>
      </c>
      <c r="Z15" s="225">
        <v>0.15208432672757208</v>
      </c>
      <c r="AA15" s="225">
        <v>0.24557139349789725</v>
      </c>
      <c r="AB15" s="225">
        <v>0.23502647799819454</v>
      </c>
      <c r="AC15" s="310"/>
      <c r="AD15" s="310"/>
      <c r="AE15" s="310"/>
      <c r="AF15" s="310"/>
      <c r="AG15" s="310"/>
      <c r="AH15" s="310"/>
      <c r="AI15" s="310"/>
      <c r="AJ15" s="310"/>
      <c r="AK15" s="108"/>
      <c r="AL15" s="108"/>
      <c r="AM15" s="108"/>
      <c r="AN15" s="108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310"/>
      <c r="BH15" s="310"/>
      <c r="BI15" s="310"/>
      <c r="BJ15" s="310"/>
      <c r="BK15" s="169"/>
      <c r="BL15" s="310"/>
      <c r="BM15" s="169"/>
      <c r="BN15" s="169"/>
      <c r="BO15" s="169"/>
      <c r="BP15" s="169"/>
      <c r="BQ15" s="169"/>
      <c r="BR15" s="169"/>
    </row>
    <row r="16" spans="1:72" ht="19.5" customHeight="1" thickBot="1" x14ac:dyDescent="0.3">
      <c r="A16" s="456"/>
      <c r="B16" s="24" t="s">
        <v>7</v>
      </c>
      <c r="C16" s="412">
        <v>0.16603786739774806</v>
      </c>
      <c r="D16" s="412">
        <v>0.13897309437967764</v>
      </c>
      <c r="E16" s="412">
        <v>0.16531431182959536</v>
      </c>
      <c r="F16" s="412">
        <v>0.17921914562719493</v>
      </c>
      <c r="G16" s="412">
        <v>0.18476815355234885</v>
      </c>
      <c r="H16" s="412">
        <v>0.15365260707034523</v>
      </c>
      <c r="I16" s="412">
        <v>0.18979857612937137</v>
      </c>
      <c r="J16" s="412">
        <v>0.1861816061750752</v>
      </c>
      <c r="K16" s="412">
        <v>0.18761274432368347</v>
      </c>
      <c r="L16" s="412">
        <v>0.15506141026369252</v>
      </c>
      <c r="M16" s="412">
        <v>0.19748569504153035</v>
      </c>
      <c r="N16" s="412">
        <v>0.18912007495670483</v>
      </c>
      <c r="O16" s="412">
        <v>0.19185272583200277</v>
      </c>
      <c r="P16" s="412">
        <v>0.18468290685426583</v>
      </c>
      <c r="Q16" s="412">
        <v>0.20721610246480635</v>
      </c>
      <c r="R16" s="412">
        <v>0.17867114685383323</v>
      </c>
      <c r="S16" s="412">
        <v>0.16923160602878676</v>
      </c>
      <c r="T16" s="412">
        <v>0.14872654242927638</v>
      </c>
      <c r="U16" s="412">
        <v>0.15056491122629764</v>
      </c>
      <c r="V16" s="412">
        <v>0.18061506595947835</v>
      </c>
      <c r="W16" s="412">
        <v>0.12019421119308987</v>
      </c>
      <c r="X16" s="412">
        <v>0.10968335704138546</v>
      </c>
      <c r="Y16" s="412">
        <v>0.15819891128401131</v>
      </c>
      <c r="Z16" s="412">
        <v>0.10894966427000868</v>
      </c>
      <c r="AA16" s="412">
        <v>0.18658448235455274</v>
      </c>
      <c r="AB16" s="412">
        <v>0.16149252278534487</v>
      </c>
      <c r="AC16" s="419">
        <v>0.17201868597391606</v>
      </c>
      <c r="AD16" s="419">
        <v>0.16892821485678841</v>
      </c>
      <c r="AE16" s="419">
        <v>0.25717020617346409</v>
      </c>
      <c r="AF16" s="419">
        <v>0.23232645130394766</v>
      </c>
      <c r="AG16" s="419">
        <v>0.2312349349374645</v>
      </c>
      <c r="AH16" s="419">
        <v>0.25599225210774207</v>
      </c>
      <c r="AI16" s="419">
        <v>0.28705323768769136</v>
      </c>
      <c r="AJ16" s="419">
        <v>0.27378535809419358</v>
      </c>
      <c r="AK16" s="420">
        <v>0.28694193019885939</v>
      </c>
      <c r="AL16" s="420">
        <v>0.24556446269627627</v>
      </c>
      <c r="AM16" s="420">
        <v>0.23728369305716401</v>
      </c>
      <c r="AN16" s="420">
        <v>0.24105563598864033</v>
      </c>
      <c r="AO16" s="419">
        <v>0.20379062890745431</v>
      </c>
      <c r="AP16" s="419">
        <v>0.24020129942643961</v>
      </c>
      <c r="AQ16" s="419">
        <v>0.25731766868023709</v>
      </c>
      <c r="AR16" s="419">
        <v>0.24460525643874081</v>
      </c>
      <c r="AS16" s="419">
        <v>0.29855040966417212</v>
      </c>
      <c r="AT16" s="419">
        <v>0.28000000000000003</v>
      </c>
      <c r="AU16" s="419">
        <v>0.31210702620963249</v>
      </c>
      <c r="AV16" s="419">
        <v>0.3074034919141766</v>
      </c>
      <c r="AW16" s="419">
        <v>0.28122411577672363</v>
      </c>
      <c r="AX16" s="419">
        <v>0.28829694260114802</v>
      </c>
      <c r="AY16" s="419">
        <v>0.17604318587054621</v>
      </c>
      <c r="AZ16" s="419">
        <v>0.3114987559346224</v>
      </c>
      <c r="BA16" s="419">
        <v>0.24843079575054572</v>
      </c>
      <c r="BB16" s="419">
        <v>0.36129715143277857</v>
      </c>
      <c r="BC16" s="419">
        <v>0.3465979807673808</v>
      </c>
      <c r="BD16" s="419">
        <v>0.33</v>
      </c>
      <c r="BE16" s="419">
        <v>0.28999999999999998</v>
      </c>
      <c r="BF16" s="419">
        <v>0.39</v>
      </c>
      <c r="BG16" s="419">
        <v>0.32</v>
      </c>
      <c r="BH16" s="419">
        <v>0.35</v>
      </c>
      <c r="BI16" s="419">
        <v>0.32798474579341069</v>
      </c>
      <c r="BJ16" s="419">
        <v>0.31742494640003249</v>
      </c>
      <c r="BK16" s="421">
        <v>0.28262719619258631</v>
      </c>
      <c r="BL16" s="419">
        <v>0.24538313513073587</v>
      </c>
      <c r="BM16" s="421">
        <v>0.32767257536984412</v>
      </c>
      <c r="BN16" s="421">
        <v>0.33634654378400147</v>
      </c>
      <c r="BO16" s="421">
        <v>0.27081322063760171</v>
      </c>
      <c r="BP16" s="421">
        <v>0.34946484030192582</v>
      </c>
      <c r="BQ16" s="421">
        <v>0.37025414336418588</v>
      </c>
      <c r="BR16" s="421">
        <v>0.35916376794405735</v>
      </c>
    </row>
    <row r="17" spans="1:70" ht="19.5" customHeight="1" thickTop="1" x14ac:dyDescent="0.25">
      <c r="A17" s="461" t="s">
        <v>149</v>
      </c>
      <c r="B17" s="25" t="s">
        <v>63</v>
      </c>
      <c r="C17" s="214">
        <v>29.664047835919199</v>
      </c>
      <c r="D17" s="214">
        <v>23.126702355838411</v>
      </c>
      <c r="E17" s="214">
        <v>27.070567395792057</v>
      </c>
      <c r="F17" s="214">
        <v>28.755575674738346</v>
      </c>
      <c r="G17" s="214">
        <v>28.198085493668362</v>
      </c>
      <c r="H17" s="214">
        <v>22.117727112909861</v>
      </c>
      <c r="I17" s="214">
        <v>27.047632698846119</v>
      </c>
      <c r="J17" s="214">
        <v>26.41425452912782</v>
      </c>
      <c r="K17" s="214">
        <v>25.349441024534737</v>
      </c>
      <c r="L17" s="214">
        <v>29.97</v>
      </c>
      <c r="M17" s="214">
        <v>35.869999999999997</v>
      </c>
      <c r="N17" s="214">
        <v>31.729658208430735</v>
      </c>
      <c r="O17" s="214">
        <v>29.504055255857491</v>
      </c>
      <c r="P17" s="214">
        <v>26.84</v>
      </c>
      <c r="Q17" s="214">
        <v>29.039497886967478</v>
      </c>
      <c r="R17" s="214">
        <v>20.892756210791301</v>
      </c>
      <c r="S17" s="214">
        <v>17.742370322777354</v>
      </c>
      <c r="T17" s="214">
        <v>14.341119862306577</v>
      </c>
      <c r="U17" s="214">
        <v>15.456255139210581</v>
      </c>
      <c r="V17" s="214">
        <v>19.36</v>
      </c>
      <c r="W17" s="214">
        <v>12.16</v>
      </c>
      <c r="X17" s="214">
        <v>10.564093286817945</v>
      </c>
      <c r="Y17" s="214">
        <v>15.639865651914539</v>
      </c>
      <c r="Z17" s="214">
        <v>10.27</v>
      </c>
      <c r="AA17" s="214">
        <v>18.38</v>
      </c>
      <c r="AB17" s="214">
        <v>15.77</v>
      </c>
      <c r="AC17" s="26">
        <v>16.5</v>
      </c>
      <c r="AD17" s="321">
        <v>14.49</v>
      </c>
      <c r="AE17" s="26">
        <v>22.32</v>
      </c>
      <c r="AF17" s="26">
        <v>19.97</v>
      </c>
      <c r="AG17" s="26">
        <v>18.87</v>
      </c>
      <c r="AH17" s="26">
        <v>21.08</v>
      </c>
      <c r="AI17" s="26">
        <v>23.79</v>
      </c>
      <c r="AJ17" s="26">
        <v>23.5</v>
      </c>
      <c r="AK17" s="109">
        <v>24.73</v>
      </c>
      <c r="AL17" s="109">
        <v>18.45</v>
      </c>
      <c r="AM17" s="109">
        <v>19.75</v>
      </c>
      <c r="AN17" s="109">
        <v>18.61</v>
      </c>
      <c r="AO17" s="26">
        <v>13.169999999999998</v>
      </c>
      <c r="AP17" s="26">
        <v>15.059999999999999</v>
      </c>
      <c r="AQ17" s="26">
        <v>15.4275</v>
      </c>
      <c r="AR17" s="26">
        <v>13.26</v>
      </c>
      <c r="AS17" s="26">
        <v>16.102499999999999</v>
      </c>
      <c r="AT17" s="26">
        <v>15.577500000000001</v>
      </c>
      <c r="AU17" s="26">
        <v>16.80173104555174</v>
      </c>
      <c r="AV17" s="26">
        <v>15.4725</v>
      </c>
      <c r="AW17" s="26">
        <v>12.284975767294922</v>
      </c>
      <c r="AX17" s="26">
        <v>12.504401121240786</v>
      </c>
      <c r="AY17" s="26">
        <v>6.4593550375962661</v>
      </c>
      <c r="AZ17" s="26">
        <v>12.698905378494384</v>
      </c>
      <c r="BA17" s="26">
        <v>7.8721742778523405</v>
      </c>
      <c r="BB17" s="26">
        <v>12.939389878998814</v>
      </c>
      <c r="BC17" s="26">
        <v>11.474287310564229</v>
      </c>
      <c r="BD17" s="26">
        <v>9.1499999999999986</v>
      </c>
      <c r="BE17" s="26">
        <v>7.7250000000000005</v>
      </c>
      <c r="BF17" s="26">
        <v>9.4499999999999993</v>
      </c>
      <c r="BG17" s="26">
        <v>7.1999999999999993</v>
      </c>
      <c r="BH17" s="26">
        <v>7.7250000000000005</v>
      </c>
      <c r="BI17" s="26">
        <v>6.379999999999999</v>
      </c>
      <c r="BJ17" s="26">
        <v>5.6050000000000004</v>
      </c>
      <c r="BK17" s="26">
        <v>4.26</v>
      </c>
      <c r="BL17" s="26">
        <v>3.1349999999999998</v>
      </c>
      <c r="BM17" s="26">
        <v>4.08</v>
      </c>
      <c r="BN17" s="26">
        <v>4.2850000000000001</v>
      </c>
      <c r="BO17" s="26">
        <v>3.7250000000000001</v>
      </c>
      <c r="BP17" s="26">
        <v>4.26</v>
      </c>
      <c r="BQ17" s="26">
        <v>4.415</v>
      </c>
      <c r="BR17" s="26">
        <v>3.75</v>
      </c>
    </row>
    <row r="18" spans="1:70" ht="19.5" customHeight="1" thickBot="1" x14ac:dyDescent="0.3">
      <c r="A18" s="462"/>
      <c r="B18" s="27" t="s">
        <v>64</v>
      </c>
      <c r="C18" s="281">
        <v>29.151543137453107</v>
      </c>
      <c r="D18" s="281">
        <v>22.718807696562678</v>
      </c>
      <c r="E18" s="281">
        <v>26.545025031475419</v>
      </c>
      <c r="F18" s="281">
        <v>28.223869339936485</v>
      </c>
      <c r="G18" s="281">
        <v>27.852463441208222</v>
      </c>
      <c r="H18" s="281">
        <v>21.820545505400624</v>
      </c>
      <c r="I18" s="281">
        <v>26.65671928453925</v>
      </c>
      <c r="J18" s="281">
        <v>26.006814735391455</v>
      </c>
      <c r="K18" s="281">
        <v>24.930590790274646</v>
      </c>
      <c r="L18" s="281">
        <v>29.44</v>
      </c>
      <c r="M18" s="281">
        <v>35.159999999999997</v>
      </c>
      <c r="N18" s="281">
        <v>31.143426392635348</v>
      </c>
      <c r="O18" s="281">
        <v>28.958232504278197</v>
      </c>
      <c r="P18" s="281">
        <v>26.55</v>
      </c>
      <c r="Q18" s="281">
        <v>28.81127645910194</v>
      </c>
      <c r="R18" s="281">
        <v>20.790698401691298</v>
      </c>
      <c r="S18" s="281">
        <v>17.706575920212227</v>
      </c>
      <c r="T18" s="281">
        <v>14.341119862306577</v>
      </c>
      <c r="U18" s="281">
        <v>15.45625171398309</v>
      </c>
      <c r="V18" s="281">
        <v>19.36</v>
      </c>
      <c r="W18" s="281">
        <v>12.16</v>
      </c>
      <c r="X18" s="281">
        <v>10.5610652886996</v>
      </c>
      <c r="Y18" s="281">
        <v>15.619987107206581</v>
      </c>
      <c r="Z18" s="281">
        <v>10.25</v>
      </c>
      <c r="AA18" s="281">
        <v>18.350000000000001</v>
      </c>
      <c r="AB18" s="221">
        <v>15.72</v>
      </c>
      <c r="AC18" s="28">
        <v>16.399999999999999</v>
      </c>
      <c r="AD18" s="322">
        <v>14.44</v>
      </c>
      <c r="AE18" s="28">
        <v>22.24</v>
      </c>
      <c r="AF18" s="28">
        <v>19.87</v>
      </c>
      <c r="AG18" s="28">
        <v>18.690000000000001</v>
      </c>
      <c r="AH18" s="28">
        <v>20.83</v>
      </c>
      <c r="AI18" s="28">
        <v>23.49</v>
      </c>
      <c r="AJ18" s="28">
        <v>23.23</v>
      </c>
      <c r="AK18" s="110">
        <v>24.2</v>
      </c>
      <c r="AL18" s="110">
        <v>18.09</v>
      </c>
      <c r="AM18" s="110">
        <v>19.36</v>
      </c>
      <c r="AN18" s="110">
        <v>18.29</v>
      </c>
      <c r="AO18" s="28">
        <v>12.870000000000001</v>
      </c>
      <c r="AP18" s="28">
        <v>14.745000000000001</v>
      </c>
      <c r="AQ18" s="28">
        <v>15.097500000000002</v>
      </c>
      <c r="AR18" s="28">
        <v>12.997499999999999</v>
      </c>
      <c r="AS18" s="28">
        <v>15.66</v>
      </c>
      <c r="AT18" s="28">
        <v>15.24</v>
      </c>
      <c r="AU18" s="28">
        <v>16.597010489750055</v>
      </c>
      <c r="AV18" s="28">
        <v>15.307500000000001</v>
      </c>
      <c r="AW18" s="28">
        <v>11.987512624325666</v>
      </c>
      <c r="AX18" s="28">
        <v>12.145352035912744</v>
      </c>
      <c r="AY18" s="28">
        <v>6.262870368397067</v>
      </c>
      <c r="AZ18" s="28">
        <v>12.281305514172129</v>
      </c>
      <c r="BA18" s="28">
        <v>7.5657344201607444</v>
      </c>
      <c r="BB18" s="28">
        <v>12.417405256405932</v>
      </c>
      <c r="BC18" s="28">
        <v>10.99746999366976</v>
      </c>
      <c r="BD18" s="28">
        <v>8.7749999999999986</v>
      </c>
      <c r="BE18" s="28">
        <v>7.3500000000000005</v>
      </c>
      <c r="BF18" s="28">
        <v>9</v>
      </c>
      <c r="BG18" s="28">
        <v>6.8999999999999995</v>
      </c>
      <c r="BH18" s="28">
        <v>7.4250000000000007</v>
      </c>
      <c r="BI18" s="28">
        <v>6.12</v>
      </c>
      <c r="BJ18" s="28">
        <v>5.4</v>
      </c>
      <c r="BK18" s="28">
        <v>4.21</v>
      </c>
      <c r="BL18" s="28">
        <v>3.0975000000000001</v>
      </c>
      <c r="BM18" s="28">
        <v>4.0549999999999997</v>
      </c>
      <c r="BN18" s="28">
        <v>4.2549999999999999</v>
      </c>
      <c r="BO18" s="28">
        <v>3.6749999999999998</v>
      </c>
      <c r="BP18" s="28">
        <v>4.18</v>
      </c>
      <c r="BQ18" s="28">
        <v>4.3150000000000004</v>
      </c>
      <c r="BR18" s="28">
        <v>3.6499999999999995</v>
      </c>
    </row>
    <row r="19" spans="1:70" ht="19.5" hidden="1" customHeight="1" outlineLevel="1" x14ac:dyDescent="0.25">
      <c r="A19" s="319" t="s">
        <v>200</v>
      </c>
      <c r="B19" s="52"/>
      <c r="C19" s="430"/>
      <c r="D19" s="430"/>
      <c r="E19" s="430"/>
      <c r="F19" s="430"/>
      <c r="G19" s="323"/>
      <c r="H19" s="52"/>
      <c r="I19" s="52"/>
      <c r="J19" s="52"/>
      <c r="K19" s="52"/>
      <c r="L19" s="384"/>
      <c r="M19" s="384"/>
      <c r="N19" s="384"/>
      <c r="O19" s="384"/>
      <c r="P19" s="380"/>
      <c r="Q19" s="380"/>
      <c r="R19" s="52"/>
      <c r="S19" s="52"/>
      <c r="T19" s="52"/>
      <c r="U19" s="52"/>
      <c r="V19" s="52"/>
      <c r="W19" s="323"/>
      <c r="X19" s="323"/>
      <c r="Y19" s="312"/>
      <c r="Z19" s="313"/>
      <c r="AA19" s="313"/>
      <c r="AB19" s="314"/>
      <c r="AC19" s="315"/>
      <c r="AD19" s="316"/>
      <c r="AE19" s="315"/>
      <c r="AF19" s="315"/>
      <c r="AG19" s="315"/>
      <c r="AH19" s="315"/>
      <c r="AI19" s="315"/>
      <c r="AJ19" s="315"/>
      <c r="AK19" s="317"/>
      <c r="AL19" s="317"/>
      <c r="AM19" s="317"/>
      <c r="AN19" s="317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</row>
    <row r="20" spans="1:70" ht="19.5" hidden="1" customHeight="1" outlineLevel="1" x14ac:dyDescent="0.25">
      <c r="A20" s="98" t="s">
        <v>201</v>
      </c>
      <c r="B20" s="145"/>
      <c r="C20" s="323"/>
      <c r="D20" s="323"/>
      <c r="E20" s="323"/>
      <c r="F20" s="323"/>
      <c r="G20" s="323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323"/>
      <c r="X20" s="323"/>
      <c r="Y20" s="304"/>
      <c r="Z20" s="247"/>
      <c r="AA20" s="247"/>
      <c r="AB20" s="246"/>
      <c r="AC20" s="145"/>
      <c r="AD20" s="200"/>
      <c r="AE20" s="200"/>
      <c r="AF20" s="3"/>
      <c r="AG20" s="3"/>
      <c r="AH20" s="3"/>
      <c r="AI20" s="3"/>
      <c r="AJ20" s="3"/>
      <c r="AK20" s="3"/>
    </row>
    <row r="21" spans="1:70" ht="19.5" customHeight="1" collapsed="1" x14ac:dyDescent="0.25">
      <c r="C21" s="434"/>
      <c r="D21" s="434"/>
      <c r="E21" s="434"/>
      <c r="F21" s="425"/>
      <c r="G21" s="425"/>
      <c r="H21" s="417"/>
      <c r="I21" s="417"/>
      <c r="J21" s="357"/>
      <c r="M21" s="357"/>
      <c r="Z21" s="247"/>
      <c r="AA21" s="247"/>
      <c r="AB21" s="246"/>
      <c r="AD21" s="200"/>
      <c r="AE21" s="200"/>
      <c r="AF21" s="140"/>
      <c r="AG21" s="140"/>
      <c r="AI21" s="140"/>
    </row>
    <row r="22" spans="1:70" ht="19.5" customHeight="1" x14ac:dyDescent="0.25">
      <c r="A22" s="7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7"/>
      <c r="BL22" s="7"/>
      <c r="BM22" s="7"/>
      <c r="BN22" s="7"/>
      <c r="BO22" s="7"/>
      <c r="BP22" s="7"/>
      <c r="BQ22" s="7"/>
      <c r="BR22" s="7"/>
    </row>
    <row r="23" spans="1:70" x14ac:dyDescent="0.25">
      <c r="A23" s="40" t="s">
        <v>69</v>
      </c>
      <c r="B23" s="44"/>
      <c r="C23" s="44">
        <v>126.90606026208461</v>
      </c>
      <c r="D23" s="44">
        <v>205.36657971392111</v>
      </c>
      <c r="E23" s="44">
        <v>238.10848151754169</v>
      </c>
      <c r="F23" s="44">
        <v>224.86887133626277</v>
      </c>
      <c r="G23" s="44">
        <v>95.527123562144823</v>
      </c>
      <c r="H23" s="44">
        <v>75.04045056878077</v>
      </c>
      <c r="I23" s="44">
        <v>94.684404290228557</v>
      </c>
      <c r="J23" s="44">
        <v>128.80854238479674</v>
      </c>
      <c r="K23" s="44">
        <v>55.29851710247398</v>
      </c>
      <c r="L23" s="44">
        <v>38.597782443250182</v>
      </c>
      <c r="M23" s="44">
        <v>45.656299493502623</v>
      </c>
      <c r="N23" s="44">
        <v>36.581595096258951</v>
      </c>
      <c r="O23" s="44">
        <v>41.801893301104059</v>
      </c>
      <c r="P23" s="44">
        <v>34.855955935249867</v>
      </c>
      <c r="Q23" s="44">
        <v>32.537634018802969</v>
      </c>
      <c r="R23" s="44">
        <v>53.053324442075812</v>
      </c>
      <c r="S23" s="44">
        <v>60.781322290822743</v>
      </c>
      <c r="T23" s="44">
        <v>121.49376409476655</v>
      </c>
      <c r="U23" s="44">
        <v>94.050230374864682</v>
      </c>
      <c r="V23" s="44">
        <v>92.367257029098155</v>
      </c>
      <c r="W23" s="44">
        <v>62.495874597744361</v>
      </c>
      <c r="X23" s="44">
        <v>95.97890759104456</v>
      </c>
      <c r="Y23" s="44">
        <v>111.67164136936668</v>
      </c>
      <c r="Z23" s="44">
        <v>104.68146516658696</v>
      </c>
      <c r="AA23" s="44">
        <v>83.317476486722086</v>
      </c>
      <c r="AB23" s="44">
        <v>86.514813140000001</v>
      </c>
      <c r="AC23" s="44">
        <v>111.80348787012448</v>
      </c>
      <c r="AD23" s="44">
        <v>76.997812328199984</v>
      </c>
      <c r="AE23" s="44">
        <v>85.1</v>
      </c>
      <c r="AF23" s="44">
        <v>64.7</v>
      </c>
      <c r="AG23" s="44">
        <v>61.256495160999975</v>
      </c>
      <c r="AH23" s="44">
        <v>72.465409200500005</v>
      </c>
      <c r="AI23" s="44">
        <v>84.654605044299998</v>
      </c>
      <c r="AJ23" s="44">
        <v>60.920944510999988</v>
      </c>
      <c r="AK23" s="111">
        <v>40.885737799899999</v>
      </c>
      <c r="AL23" s="111">
        <v>22.227462387488</v>
      </c>
      <c r="AM23" s="111">
        <v>0.82479412500000748</v>
      </c>
      <c r="AN23" s="111">
        <v>22.772217463999997</v>
      </c>
      <c r="AO23" s="44">
        <v>53.465792999999998</v>
      </c>
      <c r="AP23" s="44">
        <v>50.959114990000003</v>
      </c>
      <c r="AQ23" s="45">
        <v>44.6</v>
      </c>
      <c r="AR23" s="45">
        <v>59.1</v>
      </c>
      <c r="AS23" s="45">
        <v>46.7</v>
      </c>
      <c r="AT23" s="45">
        <v>30.8</v>
      </c>
      <c r="AU23" s="45">
        <v>33.5</v>
      </c>
      <c r="AV23" s="45">
        <v>30.6</v>
      </c>
      <c r="AW23" s="45">
        <v>23.1</v>
      </c>
      <c r="AX23" s="45">
        <v>17</v>
      </c>
      <c r="AY23" s="45">
        <v>20</v>
      </c>
      <c r="AZ23" s="45">
        <v>26</v>
      </c>
      <c r="BA23" s="65" t="s">
        <v>35</v>
      </c>
      <c r="BB23" s="65" t="s">
        <v>35</v>
      </c>
      <c r="BC23" s="65" t="s">
        <v>35</v>
      </c>
      <c r="BD23" s="65" t="s">
        <v>35</v>
      </c>
      <c r="BE23" s="65" t="s">
        <v>35</v>
      </c>
      <c r="BF23" s="65" t="s">
        <v>35</v>
      </c>
      <c r="BG23" s="65" t="s">
        <v>35</v>
      </c>
      <c r="BH23" s="65" t="s">
        <v>35</v>
      </c>
      <c r="BI23" s="65" t="s">
        <v>35</v>
      </c>
      <c r="BJ23" s="65" t="s">
        <v>35</v>
      </c>
      <c r="BK23" s="65" t="s">
        <v>35</v>
      </c>
      <c r="BL23" s="65" t="s">
        <v>35</v>
      </c>
      <c r="BM23" s="65" t="s">
        <v>35</v>
      </c>
      <c r="BN23" s="65" t="s">
        <v>35</v>
      </c>
      <c r="BO23" s="65" t="s">
        <v>35</v>
      </c>
      <c r="BP23" s="65" t="s">
        <v>35</v>
      </c>
      <c r="BQ23" s="65" t="s">
        <v>35</v>
      </c>
      <c r="BR23" s="65" t="s">
        <v>35</v>
      </c>
    </row>
    <row r="24" spans="1:70" ht="19.5" customHeight="1" x14ac:dyDescent="0.25">
      <c r="A24" s="40" t="s">
        <v>70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111">
        <v>-0.60466830597998666</v>
      </c>
      <c r="AL24" s="111">
        <v>2.9458040937740062</v>
      </c>
      <c r="AM24" s="111">
        <v>-7.7916781777939867</v>
      </c>
      <c r="AN24" s="111">
        <v>-6.0615900154000446</v>
      </c>
      <c r="AO24" s="41">
        <v>94.023461999999995</v>
      </c>
      <c r="AP24" s="41">
        <v>17.654211</v>
      </c>
      <c r="AQ24" s="42">
        <v>42.9</v>
      </c>
      <c r="AR24" s="42">
        <v>-43.6</v>
      </c>
      <c r="AS24" s="42">
        <v>-18</v>
      </c>
      <c r="AT24" s="42">
        <v>-48.3</v>
      </c>
      <c r="AU24" s="42">
        <v>-125.7</v>
      </c>
      <c r="AV24" s="42">
        <v>-58.4</v>
      </c>
      <c r="AW24" s="42">
        <v>-64.400000000000006</v>
      </c>
      <c r="AX24" s="42">
        <v>-92</v>
      </c>
      <c r="AY24" s="42">
        <v>-120</v>
      </c>
      <c r="AZ24" s="42">
        <v>-82</v>
      </c>
      <c r="BA24" s="66" t="s">
        <v>35</v>
      </c>
      <c r="BB24" s="66" t="s">
        <v>35</v>
      </c>
      <c r="BC24" s="66" t="s">
        <v>35</v>
      </c>
      <c r="BD24" s="66" t="s">
        <v>35</v>
      </c>
      <c r="BE24" s="66" t="s">
        <v>35</v>
      </c>
      <c r="BF24" s="66" t="s">
        <v>35</v>
      </c>
      <c r="BG24" s="66" t="s">
        <v>35</v>
      </c>
      <c r="BH24" s="66" t="s">
        <v>35</v>
      </c>
      <c r="BI24" s="66" t="s">
        <v>35</v>
      </c>
      <c r="BJ24" s="66" t="s">
        <v>35</v>
      </c>
      <c r="BK24" s="66" t="s">
        <v>35</v>
      </c>
      <c r="BL24" s="66" t="s">
        <v>35</v>
      </c>
      <c r="BM24" s="66" t="s">
        <v>35</v>
      </c>
      <c r="BN24" s="66" t="s">
        <v>35</v>
      </c>
      <c r="BO24" s="66" t="s">
        <v>35</v>
      </c>
      <c r="BP24" s="66" t="s">
        <v>35</v>
      </c>
      <c r="BQ24" s="66" t="s">
        <v>35</v>
      </c>
      <c r="BR24" s="66" t="s">
        <v>35</v>
      </c>
    </row>
    <row r="25" spans="1:70" ht="19.5" customHeight="1" thickBot="1" x14ac:dyDescent="0.3">
      <c r="A25" s="40" t="s">
        <v>71</v>
      </c>
      <c r="B25" s="44"/>
      <c r="C25" s="44">
        <v>1.3750033732162716</v>
      </c>
      <c r="D25" s="44">
        <v>6.8083801630805629</v>
      </c>
      <c r="E25" s="44">
        <v>-7.8252913013349517</v>
      </c>
      <c r="F25" s="44">
        <v>-17.045833398692196</v>
      </c>
      <c r="G25" s="44">
        <v>45.958698781589767</v>
      </c>
      <c r="H25" s="44">
        <v>-3.3744181119451433E-2</v>
      </c>
      <c r="I25" s="44">
        <v>-42.174915388012472</v>
      </c>
      <c r="J25" s="44">
        <v>49.037426528096468</v>
      </c>
      <c r="K25" s="44">
        <v>153.35827104815257</v>
      </c>
      <c r="L25" s="44">
        <v>180.50796839742716</v>
      </c>
      <c r="M25" s="44">
        <v>51.246519970349688</v>
      </c>
      <c r="N25" s="44">
        <v>8.1694258765806396</v>
      </c>
      <c r="O25" s="44">
        <v>-24.313900014478545</v>
      </c>
      <c r="P25" s="44">
        <v>46.580077434866325</v>
      </c>
      <c r="Q25" s="44">
        <v>4.9238551803532165</v>
      </c>
      <c r="R25" s="44">
        <v>-20.181339864625112</v>
      </c>
      <c r="S25" s="44">
        <v>-64.492261073844801</v>
      </c>
      <c r="T25" s="44">
        <v>-6.0580226793223524</v>
      </c>
      <c r="U25" s="44">
        <v>75.884533277173574</v>
      </c>
      <c r="V25" s="44">
        <v>22.286084241487071</v>
      </c>
      <c r="W25" s="44">
        <v>24.565186563376372</v>
      </c>
      <c r="X25" s="44">
        <v>-13.508584986799681</v>
      </c>
      <c r="Y25" s="44">
        <v>-15.938075841606492</v>
      </c>
      <c r="Z25" s="44">
        <v>-104.43992101735344</v>
      </c>
      <c r="AA25" s="44">
        <v>108.77407829749505</v>
      </c>
      <c r="AB25" s="44">
        <v>111.33469241732436</v>
      </c>
      <c r="AC25" s="44">
        <v>57.832604071949675</v>
      </c>
      <c r="AD25" s="44">
        <v>-70.834085228594049</v>
      </c>
      <c r="AE25" s="44">
        <v>55.885962524545818</v>
      </c>
      <c r="AF25" s="44">
        <v>16.897522900000002</v>
      </c>
      <c r="AG25" s="44">
        <v>-133.87657932026175</v>
      </c>
      <c r="AH25" s="44">
        <v>40.440208154893952</v>
      </c>
      <c r="AI25" s="44">
        <v>-36.563415579767927</v>
      </c>
      <c r="AJ25" s="44">
        <v>39.107151835004032</v>
      </c>
      <c r="AK25" s="111">
        <v>32.715926535984281</v>
      </c>
      <c r="AL25" s="111">
        <v>11.9911291204003</v>
      </c>
      <c r="AM25" s="111">
        <v>97.446039680053531</v>
      </c>
      <c r="AN25" s="111">
        <v>127.30086877540001</v>
      </c>
      <c r="AO25" s="44">
        <v>-50.949889999999996</v>
      </c>
      <c r="AP25" s="44">
        <v>45.155628999999998</v>
      </c>
      <c r="AQ25" s="45">
        <v>16.399999999999999</v>
      </c>
      <c r="AR25" s="45">
        <v>-6.2</v>
      </c>
      <c r="AS25" s="45">
        <v>-39.1</v>
      </c>
      <c r="AT25" s="45">
        <v>23.8</v>
      </c>
      <c r="AU25" s="45">
        <v>98.6</v>
      </c>
      <c r="AV25" s="45">
        <v>135.69999999999999</v>
      </c>
      <c r="AW25" s="45">
        <v>10.6</v>
      </c>
      <c r="AX25" s="45">
        <v>65</v>
      </c>
      <c r="AY25" s="45">
        <v>-88</v>
      </c>
      <c r="AZ25" s="45">
        <v>102</v>
      </c>
      <c r="BA25" s="65" t="s">
        <v>35</v>
      </c>
      <c r="BB25" s="65" t="s">
        <v>35</v>
      </c>
      <c r="BC25" s="65" t="s">
        <v>35</v>
      </c>
      <c r="BD25" s="65" t="s">
        <v>35</v>
      </c>
      <c r="BE25" s="65" t="s">
        <v>35</v>
      </c>
      <c r="BF25" s="65" t="s">
        <v>35</v>
      </c>
      <c r="BG25" s="65" t="s">
        <v>35</v>
      </c>
      <c r="BH25" s="65" t="s">
        <v>35</v>
      </c>
      <c r="BI25" s="65" t="s">
        <v>35</v>
      </c>
      <c r="BJ25" s="65" t="s">
        <v>35</v>
      </c>
      <c r="BK25" s="65" t="s">
        <v>35</v>
      </c>
      <c r="BL25" s="65" t="s">
        <v>35</v>
      </c>
      <c r="BM25" s="65" t="s">
        <v>35</v>
      </c>
      <c r="BN25" s="65" t="s">
        <v>35</v>
      </c>
      <c r="BO25" s="65" t="s">
        <v>35</v>
      </c>
      <c r="BP25" s="65" t="s">
        <v>35</v>
      </c>
      <c r="BQ25" s="65" t="s">
        <v>35</v>
      </c>
      <c r="BR25" s="65" t="s">
        <v>35</v>
      </c>
    </row>
    <row r="26" spans="1:70" ht="19.5" customHeight="1" thickBot="1" x14ac:dyDescent="0.3">
      <c r="A26" s="30" t="s">
        <v>72</v>
      </c>
      <c r="B26" s="31"/>
      <c r="C26" s="31">
        <v>128.28106363530088</v>
      </c>
      <c r="D26" s="31">
        <v>212.1749598770017</v>
      </c>
      <c r="E26" s="31">
        <v>230.28319021620672</v>
      </c>
      <c r="F26" s="31">
        <v>207.82303793757058</v>
      </c>
      <c r="G26" s="31">
        <v>141.48582234373458</v>
      </c>
      <c r="H26" s="31">
        <v>75.00670638766131</v>
      </c>
      <c r="I26" s="31">
        <v>52.509488902216084</v>
      </c>
      <c r="J26" s="31">
        <v>177.8459689128932</v>
      </c>
      <c r="K26" s="31">
        <v>208.65678815062654</v>
      </c>
      <c r="L26" s="31">
        <v>219.10575084067736</v>
      </c>
      <c r="M26" s="31">
        <v>96.90281946385231</v>
      </c>
      <c r="N26" s="31">
        <v>44.751020972839598</v>
      </c>
      <c r="O26" s="31">
        <v>17.48799328662551</v>
      </c>
      <c r="P26" s="31">
        <v>81.436033370116206</v>
      </c>
      <c r="Q26" s="31">
        <v>37.461489199156198</v>
      </c>
      <c r="R26" s="31">
        <v>32.871984577450704</v>
      </c>
      <c r="S26" s="31">
        <v>-3.7109387830220566</v>
      </c>
      <c r="T26" s="31">
        <v>115.4357414154442</v>
      </c>
      <c r="U26" s="31">
        <v>169.93476365203827</v>
      </c>
      <c r="V26" s="31">
        <v>114.65334127058523</v>
      </c>
      <c r="W26" s="31">
        <v>87.061061161120733</v>
      </c>
      <c r="X26" s="31">
        <v>82.470322604244885</v>
      </c>
      <c r="Y26" s="31">
        <v>95.733565527760192</v>
      </c>
      <c r="Z26" s="31">
        <v>0.24154414923351641</v>
      </c>
      <c r="AA26" s="31">
        <v>192.09155478421712</v>
      </c>
      <c r="AB26" s="31">
        <v>197.84950555732433</v>
      </c>
      <c r="AC26" s="31">
        <v>169.63609194207416</v>
      </c>
      <c r="AD26" s="31">
        <v>6.1637270996059375</v>
      </c>
      <c r="AE26" s="31">
        <v>141</v>
      </c>
      <c r="AF26" s="31">
        <v>81.599999999999994</v>
      </c>
      <c r="AG26" s="31">
        <v>-72.620084159261779</v>
      </c>
      <c r="AH26" s="31">
        <v>112.88561735539396</v>
      </c>
      <c r="AI26" s="31">
        <v>48.091189464532071</v>
      </c>
      <c r="AJ26" s="31">
        <v>100.02809634600402</v>
      </c>
      <c r="AK26" s="112">
        <v>72.996996029904295</v>
      </c>
      <c r="AL26" s="112">
        <v>37.164395601662306</v>
      </c>
      <c r="AM26" s="112">
        <v>90.479155627259559</v>
      </c>
      <c r="AN26" s="112">
        <v>144.01149622399996</v>
      </c>
      <c r="AO26" s="31">
        <v>96.539364999999989</v>
      </c>
      <c r="AP26" s="31">
        <v>113.76895499</v>
      </c>
      <c r="AQ26" s="62">
        <v>103.92342000000001</v>
      </c>
      <c r="AR26" s="62">
        <v>9.3000000000000007</v>
      </c>
      <c r="AS26" s="62">
        <v>-10.399999999999999</v>
      </c>
      <c r="AT26" s="62">
        <v>6.4</v>
      </c>
      <c r="AU26" s="62">
        <v>6.3999999999999915</v>
      </c>
      <c r="AV26" s="62">
        <v>107.8</v>
      </c>
      <c r="AW26" s="62">
        <v>-30.700000000000003</v>
      </c>
      <c r="AX26" s="62">
        <v>-10</v>
      </c>
      <c r="AY26" s="62">
        <v>-188</v>
      </c>
      <c r="AZ26" s="62">
        <v>46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  <c r="BR26" s="62">
        <v>0</v>
      </c>
    </row>
    <row r="27" spans="1:70" ht="19.5" hidden="1" customHeight="1" outlineLevel="1" x14ac:dyDescent="0.25">
      <c r="A27" s="98" t="s">
        <v>201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55"/>
      <c r="AE27" s="155"/>
      <c r="AF27" s="3"/>
      <c r="AG27" s="3"/>
      <c r="AH27" s="3"/>
      <c r="AI27" s="3"/>
      <c r="AJ27" s="3"/>
      <c r="AK27" s="3"/>
    </row>
    <row r="28" spans="1:70" ht="19.5" customHeight="1" collapsed="1" x14ac:dyDescent="0.25"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</row>
    <row r="29" spans="1:70" x14ac:dyDescent="0.25">
      <c r="A29" s="7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7"/>
      <c r="BL29" s="7"/>
      <c r="BM29" s="7"/>
      <c r="BN29" s="7"/>
      <c r="BO29" s="7"/>
      <c r="BP29" s="7"/>
      <c r="BQ29" s="7"/>
      <c r="BR29" s="7"/>
    </row>
    <row r="30" spans="1:70" ht="19.5" customHeight="1" x14ac:dyDescent="0.25">
      <c r="A30" s="33" t="s">
        <v>87</v>
      </c>
      <c r="B30" s="34"/>
      <c r="C30" s="445">
        <v>8318.3604647199954</v>
      </c>
      <c r="D30" s="440">
        <v>7819.2215020399999</v>
      </c>
      <c r="E30" s="433">
        <v>7665.2886561598289</v>
      </c>
      <c r="F30" s="428">
        <v>7527.6026243130445</v>
      </c>
      <c r="G30" s="423">
        <v>7217.7754587986847</v>
      </c>
      <c r="H30" s="416">
        <v>6844.7668975396982</v>
      </c>
      <c r="I30" s="403">
        <v>6931.0123747999969</v>
      </c>
      <c r="J30" s="403">
        <v>6866.663427403998</v>
      </c>
      <c r="K30" s="403">
        <v>6502.8516132318264</v>
      </c>
      <c r="L30" s="398">
        <v>6178.4425812741756</v>
      </c>
      <c r="M30" s="395">
        <v>5916.6437161631884</v>
      </c>
      <c r="N30" s="386">
        <v>5591.6809729242123</v>
      </c>
      <c r="O30" s="383">
        <v>5232.5262559650919</v>
      </c>
      <c r="P30" s="378">
        <v>4862.5963698724045</v>
      </c>
      <c r="Q30" s="374">
        <v>4728.1754116427264</v>
      </c>
      <c r="R30" s="363">
        <v>3943.3406879565791</v>
      </c>
      <c r="S30" s="355">
        <v>3607.8637059568282</v>
      </c>
      <c r="T30" s="353">
        <v>3365.5266528443153</v>
      </c>
      <c r="U30" s="348">
        <v>3509.3110398994172</v>
      </c>
      <c r="V30" s="344">
        <v>3754.4919800558437</v>
      </c>
      <c r="W30" s="327">
        <v>3564.6940035391708</v>
      </c>
      <c r="X30" s="287">
        <v>3547.2102157962918</v>
      </c>
      <c r="Y30" s="277">
        <v>3651.1927051540865</v>
      </c>
      <c r="Z30" s="259">
        <v>3576.3035705403636</v>
      </c>
      <c r="AA30" s="241">
        <v>3559.013258646411</v>
      </c>
      <c r="AB30" s="212">
        <v>3519.4198729494342</v>
      </c>
      <c r="AC30" s="208">
        <v>3611.2599334124002</v>
      </c>
      <c r="AD30" s="203">
        <v>3398.9067081146181</v>
      </c>
      <c r="AE30" s="153">
        <v>3308.7694084778514</v>
      </c>
      <c r="AF30" s="143">
        <v>3331.68121710777</v>
      </c>
      <c r="AG30" s="143">
        <v>3315.1325774707407</v>
      </c>
      <c r="AH30" s="143">
        <v>3246.5963841018552</v>
      </c>
      <c r="AI30" s="143">
        <v>3335.3104102171883</v>
      </c>
      <c r="AJ30" s="143">
        <v>3403.2940967330001</v>
      </c>
      <c r="AK30" s="113">
        <v>3431.7504693059327</v>
      </c>
      <c r="AL30" s="113">
        <v>3443.4320899005479</v>
      </c>
      <c r="AM30" s="113">
        <v>3285.0969649764402</v>
      </c>
      <c r="AN30" s="113">
        <v>2982.8815972635603</v>
      </c>
      <c r="AO30" s="84">
        <v>2513.037734</v>
      </c>
      <c r="AP30" s="73">
        <v>2416.0849829999997</v>
      </c>
      <c r="AQ30" s="35">
        <v>2318.2635529999998</v>
      </c>
      <c r="AR30" s="35">
        <v>2173.8089190000001</v>
      </c>
      <c r="AS30" s="35">
        <v>2169.3819499300025</v>
      </c>
      <c r="AT30" s="35">
        <v>2195.4</v>
      </c>
      <c r="AU30" s="35">
        <v>2146.1008871700005</v>
      </c>
      <c r="AV30" s="35">
        <v>1899.1916671599997</v>
      </c>
      <c r="AW30" s="35">
        <v>1743.3221771316</v>
      </c>
      <c r="AX30" s="35">
        <v>1707.8566833614998</v>
      </c>
      <c r="AY30" s="35">
        <v>1617.0228354884998</v>
      </c>
      <c r="AZ30" s="35">
        <v>1537.1345051967999</v>
      </c>
      <c r="BA30" s="35">
        <v>1275.6612709499998</v>
      </c>
      <c r="BB30" s="35">
        <v>1319.7331923899999</v>
      </c>
      <c r="BC30" s="35">
        <v>1137.4105923500001</v>
      </c>
      <c r="BD30" s="35">
        <v>996</v>
      </c>
      <c r="BE30" s="35">
        <v>955.4</v>
      </c>
      <c r="BF30" s="35">
        <v>872</v>
      </c>
      <c r="BG30" s="35">
        <v>822.9</v>
      </c>
      <c r="BH30" s="35">
        <v>770.8</v>
      </c>
      <c r="BI30" s="35">
        <v>712.88268945000004</v>
      </c>
      <c r="BJ30" s="35">
        <v>690.53647524999997</v>
      </c>
      <c r="BK30" s="35">
        <v>623.22736178999992</v>
      </c>
      <c r="BL30" s="35">
        <v>543.56391267999993</v>
      </c>
      <c r="BM30" s="35">
        <v>542.77285839299998</v>
      </c>
      <c r="BN30" s="35">
        <v>515.54045286999997</v>
      </c>
      <c r="BO30" s="35">
        <v>490.96240698000003</v>
      </c>
      <c r="BP30" s="35">
        <v>423.48907156999996</v>
      </c>
      <c r="BQ30" s="35">
        <v>372.015828</v>
      </c>
      <c r="BR30" s="35">
        <v>330.98145291000009</v>
      </c>
    </row>
    <row r="31" spans="1:70" ht="19.5" customHeight="1" x14ac:dyDescent="0.25">
      <c r="A31" s="33" t="s">
        <v>68</v>
      </c>
      <c r="B31" s="296"/>
      <c r="C31" s="445">
        <v>128.28106363530088</v>
      </c>
      <c r="D31" s="440">
        <v>212.17495987700167</v>
      </c>
      <c r="E31" s="433">
        <v>230.28319021620672</v>
      </c>
      <c r="F31" s="428">
        <v>207.82303793757058</v>
      </c>
      <c r="G31" s="423">
        <v>141.48582234373458</v>
      </c>
      <c r="H31" s="416">
        <v>75.00670638766131</v>
      </c>
      <c r="I31" s="403">
        <v>52.509488902216084</v>
      </c>
      <c r="J31" s="403">
        <v>177.84596891289311</v>
      </c>
      <c r="K31" s="403">
        <v>208.65678815062654</v>
      </c>
      <c r="L31" s="398">
        <v>219.10575084067736</v>
      </c>
      <c r="M31" s="395">
        <v>96.90281946385231</v>
      </c>
      <c r="N31" s="386">
        <v>44.751020972839598</v>
      </c>
      <c r="O31" s="383">
        <v>17.48799328662551</v>
      </c>
      <c r="P31" s="378">
        <v>81.436033370116206</v>
      </c>
      <c r="Q31" s="374">
        <v>37.46148919915619</v>
      </c>
      <c r="R31" s="363">
        <v>32.871984577450704</v>
      </c>
      <c r="S31" s="355">
        <v>-3.7109387830220566</v>
      </c>
      <c r="T31" s="353">
        <v>115.4357414154442</v>
      </c>
      <c r="U31" s="348">
        <v>169.93470365203848</v>
      </c>
      <c r="V31" s="344">
        <v>114.65334127058524</v>
      </c>
      <c r="W31" s="327">
        <v>87.061061161120747</v>
      </c>
      <c r="X31" s="296">
        <v>82.470276773996048</v>
      </c>
      <c r="Y31" s="296">
        <v>95.733565527760177</v>
      </c>
      <c r="Z31" s="296">
        <v>0.24154414923352086</v>
      </c>
      <c r="AA31" s="296">
        <v>192.09155478421715</v>
      </c>
      <c r="AB31" s="296">
        <v>197.84950555732436</v>
      </c>
      <c r="AC31" s="296"/>
      <c r="AD31" s="296"/>
      <c r="AE31" s="296"/>
      <c r="AF31" s="296"/>
      <c r="AG31" s="296"/>
      <c r="AH31" s="296"/>
      <c r="AI31" s="296"/>
      <c r="AJ31" s="296"/>
      <c r="AK31" s="113"/>
      <c r="AL31" s="113"/>
      <c r="AM31" s="113"/>
      <c r="AN31" s="113"/>
      <c r="AO31" s="296"/>
      <c r="AP31" s="296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1:70" ht="19.5" customHeight="1" x14ac:dyDescent="0.25">
      <c r="A32" s="311" t="s">
        <v>202</v>
      </c>
      <c r="B32" s="296"/>
      <c r="C32" s="445">
        <v>8446.641528355296</v>
      </c>
      <c r="D32" s="440">
        <v>8031.3964619170019</v>
      </c>
      <c r="E32" s="433">
        <v>7895.5718463760359</v>
      </c>
      <c r="F32" s="428">
        <v>7735.4256622506155</v>
      </c>
      <c r="G32" s="423">
        <v>7359.2612811424196</v>
      </c>
      <c r="H32" s="416">
        <v>6919.7736039273595</v>
      </c>
      <c r="I32" s="403">
        <v>6983.5218637022126</v>
      </c>
      <c r="J32" s="403">
        <v>7044.5093963168911</v>
      </c>
      <c r="K32" s="403">
        <f>SUM(K30:K31)</f>
        <v>6711.5084013824526</v>
      </c>
      <c r="L32" s="398">
        <v>6397.5483321148531</v>
      </c>
      <c r="M32" s="395">
        <v>6013.5465356270406</v>
      </c>
      <c r="N32" s="386">
        <v>5636.4319938970521</v>
      </c>
      <c r="O32" s="383">
        <v>5250.014249251717</v>
      </c>
      <c r="P32" s="378">
        <v>4944.0324032425206</v>
      </c>
      <c r="Q32" s="374">
        <v>4765.6369008418824</v>
      </c>
      <c r="R32" s="363">
        <v>3976.2126725340299</v>
      </c>
      <c r="S32" s="355">
        <v>3604.1527671738063</v>
      </c>
      <c r="T32" s="353">
        <v>3480.9623942597595</v>
      </c>
      <c r="U32" s="348">
        <v>3679.2457435514557</v>
      </c>
      <c r="V32" s="344">
        <v>3869.145321326429</v>
      </c>
      <c r="W32" s="327">
        <v>3651.7550647002918</v>
      </c>
      <c r="X32" s="296">
        <v>3629.6804925702877</v>
      </c>
      <c r="Y32" s="296">
        <v>3746.9262706818467</v>
      </c>
      <c r="Z32" s="296">
        <v>3576.5451146895971</v>
      </c>
      <c r="AA32" s="296">
        <v>3751.1048134306284</v>
      </c>
      <c r="AB32" s="296">
        <v>3717.2693785067586</v>
      </c>
      <c r="AC32" s="296"/>
      <c r="AD32" s="296"/>
      <c r="AE32" s="296"/>
      <c r="AF32" s="296"/>
      <c r="AG32" s="296"/>
      <c r="AH32" s="296"/>
      <c r="AI32" s="296"/>
      <c r="AJ32" s="296"/>
      <c r="AK32" s="113"/>
      <c r="AL32" s="113"/>
      <c r="AM32" s="113"/>
      <c r="AN32" s="113"/>
      <c r="AO32" s="296"/>
      <c r="AP32" s="296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1:70" ht="19.5" customHeight="1" x14ac:dyDescent="0.25">
      <c r="A33" s="36" t="s">
        <v>88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 t="s">
        <v>31</v>
      </c>
      <c r="BK33" s="39"/>
      <c r="BL33" s="39"/>
      <c r="BM33" s="39"/>
      <c r="BN33" s="39"/>
      <c r="BO33" s="39"/>
      <c r="BP33" s="39"/>
      <c r="BQ33" s="39"/>
      <c r="BR33" s="39"/>
    </row>
    <row r="34" spans="1:70" x14ac:dyDescent="0.25">
      <c r="A34" s="40" t="s">
        <v>150</v>
      </c>
      <c r="B34" s="41"/>
      <c r="C34" s="41">
        <v>4400.6732561341341</v>
      </c>
      <c r="D34" s="41">
        <v>4323.5117105871896</v>
      </c>
      <c r="E34" s="41">
        <v>3942.1633562360303</v>
      </c>
      <c r="F34" s="41">
        <v>3745.7858131442126</v>
      </c>
      <c r="G34" s="41">
        <v>3676.7058389164622</v>
      </c>
      <c r="H34" s="41">
        <v>3664.3755685857886</v>
      </c>
      <c r="I34" s="90">
        <v>3460.214877241634</v>
      </c>
      <c r="J34" s="90">
        <v>3601.6037249072992</v>
      </c>
      <c r="K34" s="41">
        <v>3462.6175871966284</v>
      </c>
      <c r="L34" s="41">
        <v>3323.5726997017437</v>
      </c>
      <c r="M34" s="41">
        <v>2995.5036781813214</v>
      </c>
      <c r="N34" s="41">
        <v>2738.3140344758808</v>
      </c>
      <c r="O34" s="41">
        <v>2601.3317707897872</v>
      </c>
      <c r="P34" s="41">
        <v>2453.823544452131</v>
      </c>
      <c r="Q34" s="41">
        <v>2260.9056469287207</v>
      </c>
      <c r="R34" s="41">
        <v>1949.9733071014775</v>
      </c>
      <c r="S34" s="41">
        <v>1793.3189153019371</v>
      </c>
      <c r="T34" s="41">
        <v>1809.3536303557075</v>
      </c>
      <c r="U34" s="41">
        <v>1889.2541182627817</v>
      </c>
      <c r="V34" s="90">
        <v>1887.3281088902427</v>
      </c>
      <c r="W34" s="90">
        <v>1906.9339573085731</v>
      </c>
      <c r="X34" s="90">
        <v>1919.7144827227235</v>
      </c>
      <c r="Y34" s="41">
        <v>1776.8990683304557</v>
      </c>
      <c r="Z34" s="41">
        <v>1830.3119537752414</v>
      </c>
      <c r="AA34" s="41">
        <v>1729.7952612813826</v>
      </c>
      <c r="AB34" s="41">
        <v>1725.1007970380947</v>
      </c>
      <c r="AC34" s="41">
        <v>1711.6110846324959</v>
      </c>
      <c r="AD34" s="41">
        <v>1546.6064394748255</v>
      </c>
      <c r="AE34" s="41">
        <v>1489.54583517321</v>
      </c>
      <c r="AF34" s="41">
        <v>1431.7718835521282</v>
      </c>
      <c r="AG34" s="41">
        <v>1316.3908932902611</v>
      </c>
      <c r="AH34" s="41">
        <v>1338.515178886762</v>
      </c>
      <c r="AI34" s="41">
        <v>1266.4837837530204</v>
      </c>
      <c r="AJ34" s="41">
        <v>1325.4195091091381</v>
      </c>
      <c r="AK34" s="111">
        <v>1223.9516202422551</v>
      </c>
      <c r="AL34" s="111">
        <v>1365.8536420222908</v>
      </c>
      <c r="AM34" s="111">
        <v>1270.1249773627617</v>
      </c>
      <c r="AN34" s="111">
        <v>1168.0521447061012</v>
      </c>
      <c r="AO34" s="41">
        <v>948.77523480583193</v>
      </c>
      <c r="AP34" s="41">
        <v>882.75607097</v>
      </c>
      <c r="AQ34" s="42">
        <v>847.47206983422143</v>
      </c>
      <c r="AR34" s="42">
        <v>785.0640741757129</v>
      </c>
      <c r="AS34" s="42">
        <v>656.25988316525991</v>
      </c>
      <c r="AT34" s="42">
        <v>721.33198600625235</v>
      </c>
      <c r="AU34" s="42">
        <v>700.92691918211938</v>
      </c>
      <c r="AV34" s="42">
        <v>664.95096108479993</v>
      </c>
      <c r="AW34" s="42">
        <v>598.27827723600001</v>
      </c>
      <c r="AX34" s="42">
        <v>578.3621622341999</v>
      </c>
      <c r="AY34" s="42">
        <v>567.69632809820018</v>
      </c>
      <c r="AZ34" s="42">
        <v>509.54459220460001</v>
      </c>
      <c r="BA34" s="42">
        <v>418.56687985000013</v>
      </c>
      <c r="BB34" s="42">
        <v>403.751082</v>
      </c>
      <c r="BC34" s="42">
        <v>395.03492410000001</v>
      </c>
      <c r="BD34" s="42">
        <v>366.46602953230001</v>
      </c>
      <c r="BE34" s="42">
        <v>308.879277</v>
      </c>
      <c r="BF34" s="42">
        <v>304.37792400000001</v>
      </c>
      <c r="BG34" s="42">
        <v>291.09092700000002</v>
      </c>
      <c r="BH34" s="42">
        <v>285.24524099999996</v>
      </c>
      <c r="BI34" s="42">
        <v>240.39611900000006</v>
      </c>
      <c r="BJ34" s="42">
        <v>219.68275981120007</v>
      </c>
      <c r="BK34" s="42">
        <v>173.32608299999998</v>
      </c>
      <c r="BL34" s="42">
        <v>157.68646099999998</v>
      </c>
      <c r="BM34" s="42">
        <v>122.84193045319999</v>
      </c>
      <c r="BN34" s="42">
        <v>137.44899500000002</v>
      </c>
      <c r="BO34" s="42">
        <v>123.05149259999999</v>
      </c>
      <c r="BP34" s="42">
        <v>121.25516260000001</v>
      </c>
      <c r="BQ34" s="42">
        <v>109.71701899999999</v>
      </c>
      <c r="BR34" s="42">
        <v>81.867456999999987</v>
      </c>
    </row>
    <row r="35" spans="1:70" ht="29.25" customHeight="1" x14ac:dyDescent="0.25">
      <c r="A35" s="43" t="s">
        <v>33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8"/>
      <c r="BB35" s="38"/>
      <c r="BC35" s="38"/>
      <c r="BD35" s="38"/>
      <c r="BE35" s="39"/>
      <c r="BF35" s="38"/>
      <c r="BG35" s="38"/>
      <c r="BH35" s="38"/>
      <c r="BI35" s="39"/>
      <c r="BJ35" s="39"/>
      <c r="BK35" s="39"/>
      <c r="BL35" s="39"/>
      <c r="BM35" s="39"/>
      <c r="BN35" s="39"/>
      <c r="BO35" s="39"/>
      <c r="BP35" s="39"/>
      <c r="BQ35" s="39"/>
      <c r="BR35" s="39"/>
    </row>
    <row r="36" spans="1:70" ht="19.5" customHeight="1" x14ac:dyDescent="0.25">
      <c r="A36" s="123" t="s">
        <v>151</v>
      </c>
      <c r="B36" s="124"/>
      <c r="C36" s="124">
        <v>159.93439554535215</v>
      </c>
      <c r="D36" s="124">
        <v>150.11723872979849</v>
      </c>
      <c r="E36" s="124">
        <v>117.37326233064312</v>
      </c>
      <c r="F36" s="124">
        <v>125.60497733472221</v>
      </c>
      <c r="G36" s="124">
        <v>117.63051586352987</v>
      </c>
      <c r="H36" s="124">
        <v>110.29391520730364</v>
      </c>
      <c r="I36" s="124">
        <v>108.6926402472063</v>
      </c>
      <c r="J36" s="124">
        <v>96.36041320946066</v>
      </c>
      <c r="K36" s="124">
        <v>99.06490732508675</v>
      </c>
      <c r="L36" s="124">
        <v>89.768928225202231</v>
      </c>
      <c r="M36" s="124">
        <v>83.544897001519573</v>
      </c>
      <c r="N36" s="124">
        <v>94.969618964665088</v>
      </c>
      <c r="O36" s="124">
        <v>77.842563662581384</v>
      </c>
      <c r="P36" s="124">
        <v>89.719978901292748</v>
      </c>
      <c r="Q36" s="124">
        <v>83.828479487062097</v>
      </c>
      <c r="R36" s="124">
        <v>75.442530048107514</v>
      </c>
      <c r="S36" s="124">
        <v>72.487118941518702</v>
      </c>
      <c r="T36" s="124">
        <v>69.839922165844399</v>
      </c>
      <c r="U36" s="124">
        <v>73.99642117303577</v>
      </c>
      <c r="V36" s="124">
        <v>75.911387010800595</v>
      </c>
      <c r="W36" s="124">
        <v>73.403212732842363</v>
      </c>
      <c r="X36" s="124">
        <v>95.337767638884969</v>
      </c>
      <c r="Y36" s="124">
        <v>224.27830227387528</v>
      </c>
      <c r="Z36" s="124">
        <v>211.47273876229073</v>
      </c>
      <c r="AA36" s="124">
        <v>129.89454958815884</v>
      </c>
      <c r="AB36" s="124">
        <v>168.2766750118173</v>
      </c>
      <c r="AC36" s="124">
        <v>168.38951339685912</v>
      </c>
      <c r="AD36" s="124">
        <v>158.91712641257294</v>
      </c>
      <c r="AE36" s="124">
        <v>152.85929876505875</v>
      </c>
      <c r="AF36" s="124">
        <v>152.07609502476143</v>
      </c>
      <c r="AG36" s="124">
        <v>151.63727322307685</v>
      </c>
      <c r="AH36" s="124">
        <v>147.6646331908768</v>
      </c>
      <c r="AI36" s="124">
        <v>148.8540256494133</v>
      </c>
      <c r="AJ36" s="124">
        <v>152.50842139346418</v>
      </c>
      <c r="AK36" s="124">
        <v>144.10220762471238</v>
      </c>
      <c r="AL36" s="124">
        <v>165.55724578283599</v>
      </c>
      <c r="AM36" s="124">
        <v>145.22604505346564</v>
      </c>
      <c r="AN36" s="124">
        <v>148.09714036</v>
      </c>
      <c r="AO36" s="124">
        <v>124.42158299999998</v>
      </c>
      <c r="AP36" s="124">
        <v>130.58481799999998</v>
      </c>
      <c r="AQ36" s="125">
        <v>113.82143499999999</v>
      </c>
      <c r="AR36" s="125">
        <v>96.704431</v>
      </c>
      <c r="AS36" s="125">
        <v>98.266854000000052</v>
      </c>
      <c r="AT36" s="125">
        <v>99.576419000000001</v>
      </c>
      <c r="AU36" s="125">
        <v>97.097940999999992</v>
      </c>
      <c r="AV36" s="125">
        <v>89.201605999999998</v>
      </c>
      <c r="AW36" s="125">
        <v>90.742926268600002</v>
      </c>
      <c r="AX36" s="125">
        <v>91.281889753800016</v>
      </c>
      <c r="AY36" s="125">
        <v>75.599464848500006</v>
      </c>
      <c r="AZ36" s="125">
        <v>74.473348678199997</v>
      </c>
      <c r="BA36" s="126">
        <v>64.68039211</v>
      </c>
      <c r="BB36" s="126">
        <v>57.821119291499997</v>
      </c>
      <c r="BC36" s="126">
        <v>51.667120132599997</v>
      </c>
      <c r="BD36" s="126">
        <v>49.900000000000006</v>
      </c>
      <c r="BE36" s="125">
        <v>44.8</v>
      </c>
      <c r="BF36" s="126">
        <v>41.3</v>
      </c>
      <c r="BG36" s="126">
        <v>42.7</v>
      </c>
      <c r="BH36" s="126">
        <v>35.9</v>
      </c>
      <c r="BI36" s="125">
        <v>32.179532999999999</v>
      </c>
      <c r="BJ36" s="125">
        <v>31.929649266199998</v>
      </c>
      <c r="BK36" s="125">
        <v>30.263767670000004</v>
      </c>
      <c r="BL36" s="125">
        <v>34.790320999999999</v>
      </c>
      <c r="BM36" s="125">
        <v>32.112366940000001</v>
      </c>
      <c r="BN36" s="125">
        <v>33.111421</v>
      </c>
      <c r="BO36" s="125">
        <v>36.376671999999999</v>
      </c>
      <c r="BP36" s="125">
        <v>30.906041999999999</v>
      </c>
      <c r="BQ36" s="125">
        <v>21.404575000000001</v>
      </c>
      <c r="BR36" s="125">
        <v>16.069168000000001</v>
      </c>
    </row>
    <row r="37" spans="1:70" ht="19.5" customHeight="1" x14ac:dyDescent="0.25">
      <c r="A37" s="122" t="s">
        <v>22</v>
      </c>
      <c r="B37" s="41"/>
      <c r="C37" s="41">
        <v>110.50901437390057</v>
      </c>
      <c r="D37" s="41">
        <v>104.75683907415774</v>
      </c>
      <c r="E37" s="41">
        <v>76.706919020136795</v>
      </c>
      <c r="F37" s="41">
        <v>85.26788264131919</v>
      </c>
      <c r="G37" s="41">
        <v>76.978040276149329</v>
      </c>
      <c r="H37" s="41">
        <v>69.185824360968837</v>
      </c>
      <c r="I37" s="41">
        <v>74.781047059952854</v>
      </c>
      <c r="J37" s="41">
        <v>63.262116628807036</v>
      </c>
      <c r="K37" s="41">
        <v>62.19400141699839</v>
      </c>
      <c r="L37" s="41">
        <v>59.892391957710068</v>
      </c>
      <c r="M37" s="41">
        <v>58.456596003499172</v>
      </c>
      <c r="N37" s="41">
        <v>67.736205821887296</v>
      </c>
      <c r="O37" s="41">
        <v>53.846417802125963</v>
      </c>
      <c r="P37" s="41">
        <v>69.951317941834304</v>
      </c>
      <c r="Q37" s="41">
        <v>58.141626179864488</v>
      </c>
      <c r="R37" s="41">
        <v>53.792586918208841</v>
      </c>
      <c r="S37" s="41">
        <v>51.291939925623957</v>
      </c>
      <c r="T37" s="41">
        <v>50.906575275697705</v>
      </c>
      <c r="U37" s="41">
        <v>51.203684522446373</v>
      </c>
      <c r="V37" s="41">
        <v>53.439576446390731</v>
      </c>
      <c r="W37" s="41">
        <v>48.516421781236623</v>
      </c>
      <c r="X37" s="41">
        <v>71.910208631754145</v>
      </c>
      <c r="Y37" s="41">
        <v>199.98899315336669</v>
      </c>
      <c r="Z37" s="41">
        <v>183.28144041111085</v>
      </c>
      <c r="AA37" s="41">
        <v>102.26624344201558</v>
      </c>
      <c r="AB37" s="41">
        <v>141.76798551798461</v>
      </c>
      <c r="AC37" s="41">
        <v>143.40621380156841</v>
      </c>
      <c r="AD37" s="41">
        <v>139.12196489634806</v>
      </c>
      <c r="AE37" s="41">
        <v>128.05805061491475</v>
      </c>
      <c r="AF37" s="41">
        <v>127.92577782541143</v>
      </c>
      <c r="AG37" s="41">
        <v>129.06400194866004</v>
      </c>
      <c r="AH37" s="41">
        <v>125.08415449612946</v>
      </c>
      <c r="AI37" s="41">
        <v>122.91757013946032</v>
      </c>
      <c r="AJ37" s="41">
        <v>123.43875339307517</v>
      </c>
      <c r="AK37" s="111">
        <v>116.49950901278801</v>
      </c>
      <c r="AL37" s="111">
        <v>134.25652625126841</v>
      </c>
      <c r="AM37" s="111">
        <v>118.23161594129333</v>
      </c>
      <c r="AN37" s="111">
        <v>119.64930606999999</v>
      </c>
      <c r="AO37" s="41">
        <v>89.838518999999991</v>
      </c>
      <c r="AP37" s="41">
        <v>106.774469</v>
      </c>
      <c r="AQ37" s="42">
        <v>91.653724999999994</v>
      </c>
      <c r="AR37" s="42">
        <v>76.225196999999994</v>
      </c>
      <c r="AS37" s="42">
        <v>82.18806000000005</v>
      </c>
      <c r="AT37" s="42">
        <v>78.227784</v>
      </c>
      <c r="AU37" s="42">
        <v>77.553176999999991</v>
      </c>
      <c r="AV37" s="42">
        <v>72.704368000000002</v>
      </c>
      <c r="AW37" s="42">
        <v>72.910990888599997</v>
      </c>
      <c r="AX37" s="42">
        <v>70.606156073800008</v>
      </c>
      <c r="AY37" s="42">
        <v>58.633225668500003</v>
      </c>
      <c r="AZ37" s="42">
        <v>59.290236418200003</v>
      </c>
      <c r="BA37" s="42">
        <v>52.556208150000003</v>
      </c>
      <c r="BB37" s="42">
        <v>46.135999437499997</v>
      </c>
      <c r="BC37" s="42">
        <v>39.742818266599997</v>
      </c>
      <c r="BD37" s="42">
        <v>40.1</v>
      </c>
      <c r="BE37" s="42">
        <v>39.299999999999997</v>
      </c>
      <c r="BF37" s="42">
        <v>35.5</v>
      </c>
      <c r="BG37" s="42">
        <v>32.9</v>
      </c>
      <c r="BH37" s="42">
        <v>29</v>
      </c>
      <c r="BI37" s="42">
        <v>25.972353999999999</v>
      </c>
      <c r="BJ37" s="42">
        <v>24.849149266199998</v>
      </c>
      <c r="BK37" s="42">
        <v>24.498649670000002</v>
      </c>
      <c r="BL37" s="42">
        <v>23.998082</v>
      </c>
      <c r="BM37" s="42">
        <v>24.056865940000002</v>
      </c>
      <c r="BN37" s="42">
        <v>23.953807000000001</v>
      </c>
      <c r="BO37" s="42">
        <v>23.385044000000001</v>
      </c>
      <c r="BP37" s="42">
        <v>22.670106000000001</v>
      </c>
      <c r="BQ37" s="42">
        <v>14.033519</v>
      </c>
      <c r="BR37" s="42">
        <v>9.8948680000000007</v>
      </c>
    </row>
    <row r="38" spans="1:70" ht="19.5" customHeight="1" x14ac:dyDescent="0.25">
      <c r="A38" s="122" t="s">
        <v>25</v>
      </c>
      <c r="B38" s="44"/>
      <c r="C38" s="44">
        <v>49.425381171451569</v>
      </c>
      <c r="D38" s="44">
        <v>45.360399655640734</v>
      </c>
      <c r="E38" s="44">
        <v>40.666343310506328</v>
      </c>
      <c r="F38" s="44">
        <v>40.33709469340301</v>
      </c>
      <c r="G38" s="44">
        <v>40.652475587380536</v>
      </c>
      <c r="H38" s="44">
        <v>41.108090846334804</v>
      </c>
      <c r="I38" s="44">
        <v>33.911593187253445</v>
      </c>
      <c r="J38" s="44">
        <v>33.098296580653617</v>
      </c>
      <c r="K38" s="44">
        <v>36.870905908088353</v>
      </c>
      <c r="L38" s="44">
        <v>29.876536267492163</v>
      </c>
      <c r="M38" s="44">
        <v>25.088300998020404</v>
      </c>
      <c r="N38" s="44">
        <v>27.233413142777792</v>
      </c>
      <c r="O38" s="44">
        <v>23.996145860455425</v>
      </c>
      <c r="P38" s="44">
        <v>19.768660959458437</v>
      </c>
      <c r="Q38" s="44">
        <v>25.686853307197605</v>
      </c>
      <c r="R38" s="44">
        <v>21.649943129898674</v>
      </c>
      <c r="S38" s="44">
        <v>21.195179015894741</v>
      </c>
      <c r="T38" s="44">
        <v>18.933346890146737</v>
      </c>
      <c r="U38" s="44">
        <v>22.792736650589404</v>
      </c>
      <c r="V38" s="44">
        <v>22.471810564409893</v>
      </c>
      <c r="W38" s="44">
        <v>24.886790951605736</v>
      </c>
      <c r="X38" s="44">
        <v>23.427559007130828</v>
      </c>
      <c r="Y38" s="44">
        <v>24.28930912050858</v>
      </c>
      <c r="Z38" s="44">
        <v>28.191298351179878</v>
      </c>
      <c r="AA38" s="44">
        <v>27.628306146143249</v>
      </c>
      <c r="AB38" s="44">
        <v>26.508689493832694</v>
      </c>
      <c r="AC38" s="44">
        <v>24.983299595290692</v>
      </c>
      <c r="AD38" s="44">
        <v>19.795161516224869</v>
      </c>
      <c r="AE38" s="44">
        <v>24.801248150143994</v>
      </c>
      <c r="AF38" s="44">
        <v>24.150317199349999</v>
      </c>
      <c r="AG38" s="44">
        <v>22.573271274416815</v>
      </c>
      <c r="AH38" s="44">
        <v>22.580478694747342</v>
      </c>
      <c r="AI38" s="44">
        <v>25.936455509952985</v>
      </c>
      <c r="AJ38" s="44">
        <v>29.069668000389004</v>
      </c>
      <c r="AK38" s="111">
        <v>27.602698611924378</v>
      </c>
      <c r="AL38" s="111">
        <v>31.300719531567587</v>
      </c>
      <c r="AM38" s="111">
        <v>26.99442911217232</v>
      </c>
      <c r="AN38" s="111">
        <v>28.447834289999999</v>
      </c>
      <c r="AO38" s="44">
        <v>34.583063999999993</v>
      </c>
      <c r="AP38" s="44">
        <v>23.810348999999999</v>
      </c>
      <c r="AQ38" s="45">
        <v>22.167710000000003</v>
      </c>
      <c r="AR38" s="45">
        <v>20.479233999999998</v>
      </c>
      <c r="AS38" s="45">
        <v>16.078793999999998</v>
      </c>
      <c r="AT38" s="45">
        <v>21.348634999999998</v>
      </c>
      <c r="AU38" s="45">
        <v>19.544763999999997</v>
      </c>
      <c r="AV38" s="45">
        <v>16.497237999999999</v>
      </c>
      <c r="AW38" s="45">
        <v>17.831935380000001</v>
      </c>
      <c r="AX38" s="45">
        <v>20.67573368</v>
      </c>
      <c r="AY38" s="45">
        <v>16.966239180000002</v>
      </c>
      <c r="AZ38" s="45">
        <v>15.18311226</v>
      </c>
      <c r="BA38" s="45">
        <v>12.12418396</v>
      </c>
      <c r="BB38" s="45">
        <v>11.685119854</v>
      </c>
      <c r="BC38" s="45">
        <v>11.924301866</v>
      </c>
      <c r="BD38" s="45">
        <v>9.8000000000000007</v>
      </c>
      <c r="BE38" s="45">
        <v>5.5</v>
      </c>
      <c r="BF38" s="45">
        <v>5.8</v>
      </c>
      <c r="BG38" s="45">
        <v>9.8000000000000007</v>
      </c>
      <c r="BH38" s="45">
        <v>6.9</v>
      </c>
      <c r="BI38" s="45">
        <v>6.207179</v>
      </c>
      <c r="BJ38" s="45">
        <v>7.0804999999999998</v>
      </c>
      <c r="BK38" s="45">
        <v>5.7651180000000002</v>
      </c>
      <c r="BL38" s="45">
        <v>10.792239</v>
      </c>
      <c r="BM38" s="45">
        <v>8.0555009999999996</v>
      </c>
      <c r="BN38" s="45">
        <v>9.1576139999999988</v>
      </c>
      <c r="BO38" s="45">
        <v>12.991628</v>
      </c>
      <c r="BP38" s="45">
        <v>8.2359360000000006</v>
      </c>
      <c r="BQ38" s="45">
        <v>7.3710560000000003</v>
      </c>
      <c r="BR38" s="45">
        <v>6.1742999999999997</v>
      </c>
    </row>
    <row r="39" spans="1:70" ht="19.5" customHeight="1" x14ac:dyDescent="0.25">
      <c r="A39" s="123" t="s">
        <v>152</v>
      </c>
      <c r="B39" s="124"/>
      <c r="C39" s="124">
        <v>89.126571993303969</v>
      </c>
      <c r="D39" s="124">
        <v>96.452228032704596</v>
      </c>
      <c r="E39" s="124">
        <v>91.54544496414421</v>
      </c>
      <c r="F39" s="124">
        <v>81.580418007762006</v>
      </c>
      <c r="G39" s="124">
        <v>67.684490294494026</v>
      </c>
      <c r="H39" s="124">
        <v>69.528017142044391</v>
      </c>
      <c r="I39" s="124">
        <v>61.478508005196105</v>
      </c>
      <c r="J39" s="124">
        <v>52.931383101542266</v>
      </c>
      <c r="K39" s="124">
        <v>50.394632066018758</v>
      </c>
      <c r="L39" s="124">
        <v>46.954501627133794</v>
      </c>
      <c r="M39" s="124">
        <v>37.785199803026153</v>
      </c>
      <c r="N39" s="124">
        <v>39.319004318337136</v>
      </c>
      <c r="O39" s="124">
        <v>27.246294105481184</v>
      </c>
      <c r="P39" s="124">
        <v>19.500167977107004</v>
      </c>
      <c r="Q39" s="124">
        <v>40.700113422222252</v>
      </c>
      <c r="R39" s="124">
        <v>27.622966501450009</v>
      </c>
      <c r="S39" s="124">
        <v>15.759793256381</v>
      </c>
      <c r="T39" s="124">
        <v>19.474115259281501</v>
      </c>
      <c r="U39" s="124">
        <v>45.954803010895404</v>
      </c>
      <c r="V39" s="124">
        <v>44.581222974416299</v>
      </c>
      <c r="W39" s="124">
        <v>46.707209817623564</v>
      </c>
      <c r="X39" s="124">
        <v>46.877416299340965</v>
      </c>
      <c r="Y39" s="124">
        <v>45.227482742458434</v>
      </c>
      <c r="Z39" s="124">
        <v>48.963126951514781</v>
      </c>
      <c r="AA39" s="124">
        <v>54.398337196026787</v>
      </c>
      <c r="AB39" s="124">
        <v>43.949093419999997</v>
      </c>
      <c r="AC39" s="124">
        <v>40.819350334057035</v>
      </c>
      <c r="AD39" s="124">
        <v>34.689201830000016</v>
      </c>
      <c r="AE39" s="124">
        <v>38.690967849999993</v>
      </c>
      <c r="AF39" s="124">
        <v>49.00058276</v>
      </c>
      <c r="AG39" s="124">
        <v>42.671109900000033</v>
      </c>
      <c r="AH39" s="124">
        <v>41.646237859999985</v>
      </c>
      <c r="AI39" s="124">
        <v>44.635724250000003</v>
      </c>
      <c r="AJ39" s="124">
        <v>44.334535079999995</v>
      </c>
      <c r="AK39" s="124">
        <v>42.381313240000011</v>
      </c>
      <c r="AL39" s="124">
        <v>42.598879060000002</v>
      </c>
      <c r="AM39" s="124">
        <v>43.722036930000002</v>
      </c>
      <c r="AN39" s="124">
        <v>39.577513999999994</v>
      </c>
      <c r="AO39" s="124">
        <v>33.119545000000002</v>
      </c>
      <c r="AP39" s="124">
        <v>45.492987999999997</v>
      </c>
      <c r="AQ39" s="125">
        <v>35.902482000000006</v>
      </c>
      <c r="AR39" s="125">
        <v>31.761288999999998</v>
      </c>
      <c r="AS39" s="125">
        <v>26.259072000000003</v>
      </c>
      <c r="AT39" s="125">
        <v>27.701914999999993</v>
      </c>
      <c r="AU39" s="125">
        <v>25.648546000000003</v>
      </c>
      <c r="AV39" s="125">
        <v>27.356211999999999</v>
      </c>
      <c r="AW39" s="127"/>
      <c r="AX39" s="127"/>
      <c r="AY39" s="127"/>
      <c r="AZ39" s="127"/>
      <c r="BA39" s="128"/>
      <c r="BB39" s="128"/>
      <c r="BC39" s="128"/>
      <c r="BD39" s="128"/>
      <c r="BE39" s="127"/>
      <c r="BF39" s="128"/>
      <c r="BG39" s="128"/>
      <c r="BH39" s="128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</row>
    <row r="40" spans="1:70" ht="19.5" customHeight="1" x14ac:dyDescent="0.25">
      <c r="A40" s="122" t="s">
        <v>153</v>
      </c>
      <c r="B40" s="41"/>
      <c r="C40" s="41">
        <v>57.00930799550526</v>
      </c>
      <c r="D40" s="41">
        <v>63.218025008342281</v>
      </c>
      <c r="E40" s="41">
        <v>58.129229296574806</v>
      </c>
      <c r="F40" s="41">
        <v>49.739843438043067</v>
      </c>
      <c r="G40" s="41">
        <v>42.704038132935466</v>
      </c>
      <c r="H40" s="41">
        <v>40.232281102734788</v>
      </c>
      <c r="I40" s="41">
        <v>35.853314828680908</v>
      </c>
      <c r="J40" s="41">
        <v>30.055366166614434</v>
      </c>
      <c r="K40" s="41">
        <v>26.384634934332787</v>
      </c>
      <c r="L40" s="41">
        <v>22.990847791866273</v>
      </c>
      <c r="M40" s="41">
        <v>20.390036197811231</v>
      </c>
      <c r="N40" s="41">
        <v>21.169089521950468</v>
      </c>
      <c r="O40" s="41">
        <v>12.764158094896864</v>
      </c>
      <c r="P40" s="41">
        <v>5.2917995284703121</v>
      </c>
      <c r="Q40" s="41">
        <v>23.631770182511943</v>
      </c>
      <c r="R40" s="41">
        <v>14.562466630000001</v>
      </c>
      <c r="S40" s="41">
        <v>6.3782131399999997</v>
      </c>
      <c r="T40" s="41">
        <v>3.2920833200000001</v>
      </c>
      <c r="U40" s="41">
        <v>17.635796259999999</v>
      </c>
      <c r="V40" s="41">
        <v>18.690562490000001</v>
      </c>
      <c r="W40" s="41">
        <v>20.69293944</v>
      </c>
      <c r="X40" s="41">
        <v>19.44031074999997</v>
      </c>
      <c r="Y40" s="41">
        <v>19.089757240000001</v>
      </c>
      <c r="Z40" s="41">
        <v>21.474984289999998</v>
      </c>
      <c r="AA40" s="41">
        <v>28.576875959999999</v>
      </c>
      <c r="AB40" s="41">
        <v>20.260333859999999</v>
      </c>
      <c r="AC40" s="41">
        <v>15.127988820000004</v>
      </c>
      <c r="AD40" s="41">
        <v>15.557789160000006</v>
      </c>
      <c r="AE40" s="41">
        <v>18.630369999999996</v>
      </c>
      <c r="AF40" s="41">
        <v>20.735008000000001</v>
      </c>
      <c r="AG40" s="41">
        <v>20.091284000000002</v>
      </c>
      <c r="AH40" s="41">
        <v>17.970301999999997</v>
      </c>
      <c r="AI40" s="41">
        <v>20.217522000000002</v>
      </c>
      <c r="AJ40" s="41">
        <v>20.432290999999999</v>
      </c>
      <c r="AK40" s="111">
        <v>16.812369000000007</v>
      </c>
      <c r="AL40" s="111">
        <v>18.147581000000006</v>
      </c>
      <c r="AM40" s="111">
        <v>22.139309999999998</v>
      </c>
      <c r="AN40" s="111">
        <v>17.635834000000003</v>
      </c>
      <c r="AO40" s="41">
        <v>14.259790000000001</v>
      </c>
      <c r="AP40" s="41">
        <v>25.384007</v>
      </c>
      <c r="AQ40" s="42">
        <v>16.266376000000001</v>
      </c>
      <c r="AR40" s="42">
        <v>10.302781</v>
      </c>
      <c r="AS40" s="42">
        <v>10.795576000000004</v>
      </c>
      <c r="AT40" s="42">
        <v>10.924372999999996</v>
      </c>
      <c r="AU40" s="42">
        <v>11.241092000000002</v>
      </c>
      <c r="AV40" s="42">
        <v>12.795847999999999</v>
      </c>
      <c r="AW40" s="42">
        <v>14.062322</v>
      </c>
      <c r="AX40" s="42">
        <v>13.952219000000001</v>
      </c>
      <c r="AY40" s="42">
        <v>19.230685999999999</v>
      </c>
      <c r="AZ40" s="42">
        <v>13.962492000000001</v>
      </c>
      <c r="BA40" s="42">
        <v>10.423643</v>
      </c>
      <c r="BB40" s="42">
        <v>15.481294</v>
      </c>
      <c r="BC40" s="42">
        <v>11.690030999999999</v>
      </c>
      <c r="BD40" s="42">
        <v>9.8000000000000007</v>
      </c>
      <c r="BE40" s="42">
        <v>11.6</v>
      </c>
      <c r="BF40" s="42">
        <v>6.8</v>
      </c>
      <c r="BG40" s="42">
        <v>6.2</v>
      </c>
      <c r="BH40" s="42">
        <v>8.1</v>
      </c>
      <c r="BI40" s="42">
        <v>9.1182409999999994</v>
      </c>
      <c r="BJ40" s="42">
        <v>6.7190760000000003</v>
      </c>
      <c r="BK40" s="42">
        <v>6.8595300000000003</v>
      </c>
      <c r="BL40" s="42">
        <v>5.5979390000000002</v>
      </c>
      <c r="BM40" s="42">
        <v>5.1840150000000005</v>
      </c>
      <c r="BN40" s="42">
        <v>5.1208869999999997</v>
      </c>
      <c r="BO40" s="42">
        <v>5.4463499999999998</v>
      </c>
      <c r="BP40" s="42">
        <v>1.531018</v>
      </c>
      <c r="BQ40" s="42">
        <v>1.78881</v>
      </c>
      <c r="BR40" s="42">
        <v>0.55694600000000005</v>
      </c>
    </row>
    <row r="41" spans="1:70" ht="34.5" x14ac:dyDescent="0.25">
      <c r="A41" s="122" t="s">
        <v>154</v>
      </c>
      <c r="B41" s="44"/>
      <c r="C41" s="44">
        <v>32.117263997798716</v>
      </c>
      <c r="D41" s="44">
        <v>33.234203024362316</v>
      </c>
      <c r="E41" s="44">
        <v>33.416215667569404</v>
      </c>
      <c r="F41" s="44">
        <v>31.840574569718942</v>
      </c>
      <c r="G41" s="44">
        <v>24.980452161558556</v>
      </c>
      <c r="H41" s="44">
        <v>29.295736039309599</v>
      </c>
      <c r="I41" s="44">
        <v>25.625193176515197</v>
      </c>
      <c r="J41" s="44">
        <v>22.876016934927833</v>
      </c>
      <c r="K41" s="44">
        <v>24.009997131685974</v>
      </c>
      <c r="L41" s="44">
        <v>23.963653835267518</v>
      </c>
      <c r="M41" s="44">
        <v>17.395163605214922</v>
      </c>
      <c r="N41" s="44">
        <v>18.149914796386664</v>
      </c>
      <c r="O41" s="44">
        <v>14.48213601058432</v>
      </c>
      <c r="P41" s="44">
        <v>14.208368448636694</v>
      </c>
      <c r="Q41" s="44">
        <v>17.068343239710309</v>
      </c>
      <c r="R41" s="44">
        <v>13.060499871450006</v>
      </c>
      <c r="S41" s="44">
        <v>9.3815801163810235</v>
      </c>
      <c r="T41" s="44">
        <v>16.182031939281515</v>
      </c>
      <c r="U41" s="44">
        <v>28.319006750895401</v>
      </c>
      <c r="V41" s="44">
        <v>25.890660484416284</v>
      </c>
      <c r="W41" s="44">
        <v>26.014270377623564</v>
      </c>
      <c r="X41" s="44">
        <v>27.437105549340995</v>
      </c>
      <c r="Y41" s="44">
        <v>26.137725502458434</v>
      </c>
      <c r="Z41" s="44">
        <v>27.488142661514782</v>
      </c>
      <c r="AA41" s="44">
        <v>25.821461236026789</v>
      </c>
      <c r="AB41" s="44">
        <v>23.688759559999998</v>
      </c>
      <c r="AC41" s="44">
        <v>25.691361514057032</v>
      </c>
      <c r="AD41" s="44">
        <v>19.131412670000007</v>
      </c>
      <c r="AE41" s="44">
        <v>20.060597850000001</v>
      </c>
      <c r="AF41" s="44">
        <v>28.26557476</v>
      </c>
      <c r="AG41" s="44">
        <v>22.579825900000031</v>
      </c>
      <c r="AH41" s="44">
        <v>23.675935859999992</v>
      </c>
      <c r="AI41" s="44">
        <v>24.41820225</v>
      </c>
      <c r="AJ41" s="44">
        <v>23.902244079999999</v>
      </c>
      <c r="AK41" s="111">
        <v>25.56894424</v>
      </c>
      <c r="AL41" s="111">
        <v>24.451298059999999</v>
      </c>
      <c r="AM41" s="111">
        <v>21.582726930000007</v>
      </c>
      <c r="AN41" s="111">
        <v>21.941679999999995</v>
      </c>
      <c r="AO41" s="44">
        <v>18.859755</v>
      </c>
      <c r="AP41" s="44">
        <v>20.108980999999996</v>
      </c>
      <c r="AQ41" s="45">
        <v>19.636106000000002</v>
      </c>
      <c r="AR41" s="45">
        <v>21.458507999999998</v>
      </c>
      <c r="AS41" s="45">
        <v>15.463495999999999</v>
      </c>
      <c r="AT41" s="45">
        <v>16.777541999999997</v>
      </c>
      <c r="AU41" s="45">
        <v>14.407454</v>
      </c>
      <c r="AV41" s="45">
        <v>14.560364</v>
      </c>
      <c r="AW41" s="45" t="s">
        <v>35</v>
      </c>
      <c r="AX41" s="45" t="s">
        <v>35</v>
      </c>
      <c r="AY41" s="45" t="s">
        <v>35</v>
      </c>
      <c r="AZ41" s="45" t="s">
        <v>35</v>
      </c>
      <c r="BA41" s="45" t="s">
        <v>35</v>
      </c>
      <c r="BB41" s="45" t="s">
        <v>35</v>
      </c>
      <c r="BC41" s="45" t="s">
        <v>35</v>
      </c>
      <c r="BD41" s="45" t="s">
        <v>35</v>
      </c>
      <c r="BE41" s="45" t="s">
        <v>35</v>
      </c>
      <c r="BF41" s="45" t="s">
        <v>35</v>
      </c>
      <c r="BG41" s="45" t="s">
        <v>35</v>
      </c>
      <c r="BH41" s="45" t="s">
        <v>35</v>
      </c>
      <c r="BI41" s="45" t="s">
        <v>35</v>
      </c>
      <c r="BJ41" s="45" t="s">
        <v>35</v>
      </c>
      <c r="BK41" s="45" t="s">
        <v>35</v>
      </c>
      <c r="BL41" s="45" t="s">
        <v>35</v>
      </c>
      <c r="BM41" s="45" t="s">
        <v>35</v>
      </c>
      <c r="BN41" s="45" t="s">
        <v>35</v>
      </c>
      <c r="BO41" s="45" t="s">
        <v>35</v>
      </c>
      <c r="BP41" s="45" t="s">
        <v>35</v>
      </c>
      <c r="BQ41" s="45" t="s">
        <v>35</v>
      </c>
      <c r="BR41" s="45" t="s">
        <v>35</v>
      </c>
    </row>
    <row r="42" spans="1:70" ht="19.5" customHeight="1" x14ac:dyDescent="0.25">
      <c r="A42" s="123" t="s">
        <v>155</v>
      </c>
      <c r="B42" s="124"/>
      <c r="C42" s="124">
        <v>217.08163881753831</v>
      </c>
      <c r="D42" s="124">
        <v>174.20445798911402</v>
      </c>
      <c r="E42" s="124">
        <v>163.42786143715881</v>
      </c>
      <c r="F42" s="124">
        <v>166.58263360912542</v>
      </c>
      <c r="G42" s="124">
        <v>145.4472487145668</v>
      </c>
      <c r="H42" s="124">
        <v>144.30082279988744</v>
      </c>
      <c r="I42" s="124">
        <v>134.15924155365644</v>
      </c>
      <c r="J42" s="124">
        <v>146.42334561046198</v>
      </c>
      <c r="K42" s="124">
        <v>131.74892372816203</v>
      </c>
      <c r="L42" s="124">
        <v>128.20432332482483</v>
      </c>
      <c r="M42" s="124">
        <v>124.3617358598223</v>
      </c>
      <c r="N42" s="124">
        <v>119.31281633471809</v>
      </c>
      <c r="O42" s="124">
        <v>129.09910517079069</v>
      </c>
      <c r="P42" s="124">
        <v>120.85088498654243</v>
      </c>
      <c r="Q42" s="124">
        <v>97.836300687252447</v>
      </c>
      <c r="R42" s="124">
        <v>77.107439442631858</v>
      </c>
      <c r="S42" s="124">
        <v>99.795162608674005</v>
      </c>
      <c r="T42" s="124">
        <v>157.343287430798</v>
      </c>
      <c r="U42" s="124">
        <v>104.17491134043669</v>
      </c>
      <c r="V42" s="124">
        <v>108.024448539632</v>
      </c>
      <c r="W42" s="124">
        <v>113.4980236346173</v>
      </c>
      <c r="X42" s="124">
        <v>99.363533454712851</v>
      </c>
      <c r="Y42" s="124">
        <v>112.61549280190469</v>
      </c>
      <c r="Z42" s="124">
        <v>106.82248438854545</v>
      </c>
      <c r="AA42" s="124">
        <v>105.56719547417862</v>
      </c>
      <c r="AB42" s="124">
        <v>91.419606782877707</v>
      </c>
      <c r="AC42" s="124">
        <v>97.317839601731265</v>
      </c>
      <c r="AD42" s="124">
        <v>99.202865413989102</v>
      </c>
      <c r="AE42" s="124">
        <v>95.216900554845012</v>
      </c>
      <c r="AF42" s="124">
        <v>99.562485959983007</v>
      </c>
      <c r="AG42" s="124">
        <v>94.23382022235549</v>
      </c>
      <c r="AH42" s="124">
        <v>89.447166262615042</v>
      </c>
      <c r="AI42" s="124">
        <v>89.617934937436161</v>
      </c>
      <c r="AJ42" s="124">
        <v>86.963481504047763</v>
      </c>
      <c r="AK42" s="124">
        <v>92.045992933947019</v>
      </c>
      <c r="AL42" s="124">
        <v>74.457540695913792</v>
      </c>
      <c r="AM42" s="124">
        <v>67.934359700434229</v>
      </c>
      <c r="AN42" s="124">
        <v>69.770543790000005</v>
      </c>
      <c r="AO42" s="124">
        <v>57.418996000000007</v>
      </c>
      <c r="AP42" s="124">
        <v>55.50113300000001</v>
      </c>
      <c r="AQ42" s="124">
        <v>68.114263999999991</v>
      </c>
      <c r="AR42" s="124">
        <v>48.938233000000004</v>
      </c>
      <c r="AS42" s="124">
        <v>58.917597000000001</v>
      </c>
      <c r="AT42" s="124">
        <v>50.482838999999998</v>
      </c>
      <c r="AU42" s="124">
        <v>37.111389000000003</v>
      </c>
      <c r="AV42" s="124">
        <v>40.951586999999996</v>
      </c>
      <c r="AW42" s="127"/>
      <c r="AX42" s="127"/>
      <c r="AY42" s="127"/>
      <c r="AZ42" s="127"/>
      <c r="BA42" s="128"/>
      <c r="BB42" s="128"/>
      <c r="BC42" s="128"/>
      <c r="BD42" s="128"/>
      <c r="BE42" s="127"/>
      <c r="BF42" s="128"/>
      <c r="BG42" s="128"/>
      <c r="BH42" s="128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</row>
    <row r="43" spans="1:70" ht="19.5" customHeight="1" x14ac:dyDescent="0.25">
      <c r="A43" s="122" t="s">
        <v>23</v>
      </c>
      <c r="B43" s="44"/>
      <c r="C43" s="44">
        <v>77.914669890749948</v>
      </c>
      <c r="D43" s="44">
        <v>66.755787631478682</v>
      </c>
      <c r="E43" s="44">
        <v>65.162130142533741</v>
      </c>
      <c r="F43" s="44">
        <v>73.053538317459129</v>
      </c>
      <c r="G43" s="44">
        <v>69.67817958345168</v>
      </c>
      <c r="H43" s="44">
        <v>67.512110759334675</v>
      </c>
      <c r="I43" s="44">
        <v>71.674467261769536</v>
      </c>
      <c r="J43" s="44">
        <v>67.910907228918674</v>
      </c>
      <c r="K43" s="44">
        <v>66.547673795459801</v>
      </c>
      <c r="L43" s="44">
        <v>68.820480639994798</v>
      </c>
      <c r="M43" s="44">
        <v>66.937573954102078</v>
      </c>
      <c r="N43" s="44">
        <v>69.845934885724688</v>
      </c>
      <c r="O43" s="44">
        <v>67.174901797943136</v>
      </c>
      <c r="P43" s="44">
        <v>68.715014172351374</v>
      </c>
      <c r="Q43" s="44">
        <v>62.941248289124012</v>
      </c>
      <c r="R43" s="44">
        <v>43.993670856312185</v>
      </c>
      <c r="S43" s="44">
        <v>45.230287368055677</v>
      </c>
      <c r="T43" s="44">
        <v>73.356703415244013</v>
      </c>
      <c r="U43" s="44">
        <v>47.782737421719943</v>
      </c>
      <c r="V43" s="44">
        <v>50.588925809456818</v>
      </c>
      <c r="W43" s="44">
        <v>53.826461785580165</v>
      </c>
      <c r="X43" s="44">
        <v>46.680184634547523</v>
      </c>
      <c r="Y43" s="44">
        <v>48.981853221904686</v>
      </c>
      <c r="Z43" s="44">
        <v>44.980516904264803</v>
      </c>
      <c r="AA43" s="44">
        <v>48.472760962247058</v>
      </c>
      <c r="AB43" s="44">
        <v>48.730830460212317</v>
      </c>
      <c r="AC43" s="44">
        <v>42.069051257199341</v>
      </c>
      <c r="AD43" s="44">
        <v>44.398199966704304</v>
      </c>
      <c r="AE43" s="44">
        <v>47.466864130846005</v>
      </c>
      <c r="AF43" s="44">
        <v>46.451552679506996</v>
      </c>
      <c r="AG43" s="44">
        <v>41.602098118110142</v>
      </c>
      <c r="AH43" s="44">
        <v>50.883537439430022</v>
      </c>
      <c r="AI43" s="44">
        <v>44.232989451369164</v>
      </c>
      <c r="AJ43" s="44">
        <v>43.197065444597769</v>
      </c>
      <c r="AK43" s="111">
        <v>42.507541685547302</v>
      </c>
      <c r="AL43" s="111">
        <v>52.375087558188312</v>
      </c>
      <c r="AM43" s="111">
        <v>44.312380625117555</v>
      </c>
      <c r="AN43" s="111">
        <v>42.567485849999997</v>
      </c>
      <c r="AO43" s="44">
        <v>36.481431999999998</v>
      </c>
      <c r="AP43" s="44">
        <v>34.497839000000006</v>
      </c>
      <c r="AQ43" s="45">
        <v>41.387878000000001</v>
      </c>
      <c r="AR43" s="45">
        <v>26.445633000000001</v>
      </c>
      <c r="AS43" s="45">
        <v>35.77428900000001</v>
      </c>
      <c r="AT43" s="45">
        <v>26.391689999999993</v>
      </c>
      <c r="AU43" s="45">
        <v>19.512151000000003</v>
      </c>
      <c r="AV43" s="45">
        <v>25.208638999999998</v>
      </c>
      <c r="AW43" s="45">
        <v>25.721154508000005</v>
      </c>
      <c r="AX43" s="45">
        <v>11.4302772365</v>
      </c>
      <c r="AY43" s="45">
        <v>19.887783062899999</v>
      </c>
      <c r="AZ43" s="45">
        <v>22.129664497100002</v>
      </c>
      <c r="BA43" s="45">
        <v>15.93190768</v>
      </c>
      <c r="BB43" s="45">
        <v>21.318035086400002</v>
      </c>
      <c r="BC43" s="45">
        <v>17.751156785299997</v>
      </c>
      <c r="BD43" s="45">
        <v>22.7</v>
      </c>
      <c r="BE43" s="45">
        <v>18.600000000000001</v>
      </c>
      <c r="BF43" s="45">
        <v>18.7</v>
      </c>
      <c r="BG43" s="45">
        <v>19.3</v>
      </c>
      <c r="BH43" s="45">
        <v>14.7</v>
      </c>
      <c r="BI43" s="45">
        <v>15.469008864999999</v>
      </c>
      <c r="BJ43" s="45">
        <v>13.815476797799999</v>
      </c>
      <c r="BK43" s="45">
        <v>16.503067590000001</v>
      </c>
      <c r="BL43" s="45">
        <v>12.779180670000002</v>
      </c>
      <c r="BM43" s="45">
        <v>13.202894309999998</v>
      </c>
      <c r="BN43" s="45">
        <v>11.314824</v>
      </c>
      <c r="BO43" s="45">
        <v>12.445544</v>
      </c>
      <c r="BP43" s="45">
        <v>9.6237890000000004</v>
      </c>
      <c r="BQ43" s="45">
        <v>12.821859</v>
      </c>
      <c r="BR43" s="45">
        <v>6.0535139999999998</v>
      </c>
    </row>
    <row r="44" spans="1:70" ht="19.5" customHeight="1" x14ac:dyDescent="0.25">
      <c r="A44" s="122" t="s">
        <v>156</v>
      </c>
      <c r="B44" s="44"/>
      <c r="C44" s="44">
        <v>139.16696892678834</v>
      </c>
      <c r="D44" s="44">
        <v>107.44867035763532</v>
      </c>
      <c r="E44" s="44">
        <v>98.265731294625084</v>
      </c>
      <c r="F44" s="44">
        <v>93.529095291666309</v>
      </c>
      <c r="G44" s="44">
        <v>75.769069131115117</v>
      </c>
      <c r="H44" s="44">
        <v>76.788712040552767</v>
      </c>
      <c r="I44" s="44">
        <v>62.484774291886922</v>
      </c>
      <c r="J44" s="44">
        <v>78.512438381543305</v>
      </c>
      <c r="K44" s="44">
        <v>65.201249932702211</v>
      </c>
      <c r="L44" s="44">
        <v>59.383842684830014</v>
      </c>
      <c r="M44" s="44">
        <v>57.424161905720226</v>
      </c>
      <c r="N44" s="44">
        <v>49.466881448993412</v>
      </c>
      <c r="O44" s="44">
        <v>61.924203372847565</v>
      </c>
      <c r="P44" s="44">
        <v>52.135870814191051</v>
      </c>
      <c r="Q44" s="44">
        <v>34.895052398128442</v>
      </c>
      <c r="R44" s="44">
        <v>33.113768586319679</v>
      </c>
      <c r="S44" s="44">
        <v>54.564875240618335</v>
      </c>
      <c r="T44" s="44">
        <v>83.986584015554044</v>
      </c>
      <c r="U44" s="44">
        <v>56.392173918716743</v>
      </c>
      <c r="V44" s="44">
        <v>57.435522730175059</v>
      </c>
      <c r="W44" s="44">
        <v>59.671561849037133</v>
      </c>
      <c r="X44" s="44">
        <v>52.683348820165328</v>
      </c>
      <c r="Y44" s="44">
        <v>63.633639580000008</v>
      </c>
      <c r="Z44" s="44">
        <v>61.841967484280644</v>
      </c>
      <c r="AA44" s="44">
        <v>57.094434511931567</v>
      </c>
      <c r="AB44" s="44">
        <v>42.68877632266539</v>
      </c>
      <c r="AC44" s="44">
        <v>55.248788344531924</v>
      </c>
      <c r="AD44" s="44">
        <v>54.804665447284791</v>
      </c>
      <c r="AE44" s="44">
        <v>47.750036423999006</v>
      </c>
      <c r="AF44" s="44">
        <v>53.110933280476004</v>
      </c>
      <c r="AG44" s="44">
        <v>52.631722104245341</v>
      </c>
      <c r="AH44" s="44">
        <v>38.56362882318502</v>
      </c>
      <c r="AI44" s="44">
        <v>45.384945486066997</v>
      </c>
      <c r="AJ44" s="44">
        <v>43.766416059450002</v>
      </c>
      <c r="AK44" s="111">
        <v>49.538451248399724</v>
      </c>
      <c r="AL44" s="111">
        <v>22.082453137725476</v>
      </c>
      <c r="AM44" s="111">
        <v>23.62197907531667</v>
      </c>
      <c r="AN44" s="111">
        <v>27.203057940000004</v>
      </c>
      <c r="AO44" s="44">
        <v>20.937564000000005</v>
      </c>
      <c r="AP44" s="44">
        <v>21.003294</v>
      </c>
      <c r="AQ44" s="45">
        <v>26.726385999999998</v>
      </c>
      <c r="AR44" s="45">
        <v>22.492600000000003</v>
      </c>
      <c r="AS44" s="45">
        <v>23.14330799999999</v>
      </c>
      <c r="AT44" s="45">
        <v>24.091149000000001</v>
      </c>
      <c r="AU44" s="45">
        <v>17.599238</v>
      </c>
      <c r="AV44" s="45">
        <v>15.742948</v>
      </c>
      <c r="AW44" s="45" t="s">
        <v>35</v>
      </c>
      <c r="AX44" s="45" t="s">
        <v>35</v>
      </c>
      <c r="AY44" s="45" t="s">
        <v>35</v>
      </c>
      <c r="AZ44" s="45" t="s">
        <v>35</v>
      </c>
      <c r="BA44" s="45" t="s">
        <v>35</v>
      </c>
      <c r="BB44" s="45" t="s">
        <v>35</v>
      </c>
      <c r="BC44" s="45" t="s">
        <v>35</v>
      </c>
      <c r="BD44" s="45" t="s">
        <v>35</v>
      </c>
      <c r="BE44" s="45" t="s">
        <v>35</v>
      </c>
      <c r="BF44" s="45" t="s">
        <v>35</v>
      </c>
      <c r="BG44" s="45" t="s">
        <v>35</v>
      </c>
      <c r="BH44" s="45" t="s">
        <v>35</v>
      </c>
      <c r="BI44" s="45" t="s">
        <v>35</v>
      </c>
      <c r="BJ44" s="45" t="s">
        <v>35</v>
      </c>
      <c r="BK44" s="45" t="s">
        <v>35</v>
      </c>
      <c r="BL44" s="45" t="s">
        <v>35</v>
      </c>
      <c r="BM44" s="45" t="s">
        <v>35</v>
      </c>
      <c r="BN44" s="45" t="s">
        <v>35</v>
      </c>
      <c r="BO44" s="45" t="s">
        <v>35</v>
      </c>
      <c r="BP44" s="45" t="s">
        <v>35</v>
      </c>
      <c r="BQ44" s="45" t="s">
        <v>35</v>
      </c>
      <c r="BR44" s="45" t="s">
        <v>35</v>
      </c>
    </row>
    <row r="45" spans="1:70" ht="19.5" customHeight="1" x14ac:dyDescent="0.25">
      <c r="A45" s="123" t="s">
        <v>24</v>
      </c>
      <c r="B45" s="124"/>
      <c r="C45" s="124">
        <v>119.4733266208207</v>
      </c>
      <c r="D45" s="124">
        <v>138.83315974446566</v>
      </c>
      <c r="E45" s="124">
        <v>129.51142875829021</v>
      </c>
      <c r="F45" s="124">
        <v>163.64517111649778</v>
      </c>
      <c r="G45" s="124">
        <v>82.122404170898946</v>
      </c>
      <c r="H45" s="124">
        <v>102.53482680322826</v>
      </c>
      <c r="I45" s="124">
        <v>84.885950684421744</v>
      </c>
      <c r="J45" s="124">
        <v>95.137499396975969</v>
      </c>
      <c r="K45" s="124">
        <v>117.85363364123616</v>
      </c>
      <c r="L45" s="124">
        <v>132.8921714055455</v>
      </c>
      <c r="M45" s="124">
        <v>110.55856544698977</v>
      </c>
      <c r="N45" s="124">
        <v>121.20863087154351</v>
      </c>
      <c r="O45" s="124">
        <v>100.88793790027299</v>
      </c>
      <c r="P45" s="124">
        <v>90.303349699266334</v>
      </c>
      <c r="Q45" s="124">
        <v>69.081225812745558</v>
      </c>
      <c r="R45" s="124">
        <v>77.489376591982591</v>
      </c>
      <c r="S45" s="124">
        <v>52.05176099894063</v>
      </c>
      <c r="T45" s="124">
        <v>64.250779866298799</v>
      </c>
      <c r="U45" s="124">
        <v>53.455965701545466</v>
      </c>
      <c r="V45" s="124">
        <v>38.96841887859707</v>
      </c>
      <c r="W45" s="124">
        <v>56.593557465975877</v>
      </c>
      <c r="X45" s="124">
        <v>60.73319492698532</v>
      </c>
      <c r="Y45" s="124">
        <v>71.259378278790564</v>
      </c>
      <c r="Z45" s="124">
        <v>65.337440029251368</v>
      </c>
      <c r="AA45" s="124">
        <v>55.410613951171712</v>
      </c>
      <c r="AB45" s="124">
        <v>75.826875111476696</v>
      </c>
      <c r="AC45" s="124">
        <v>85.53892071070436</v>
      </c>
      <c r="AD45" s="124">
        <v>58.473395539818696</v>
      </c>
      <c r="AE45" s="124">
        <v>30.2</v>
      </c>
      <c r="AF45" s="124">
        <v>47.391513737534005</v>
      </c>
      <c r="AG45" s="124">
        <v>47.271955846515958</v>
      </c>
      <c r="AH45" s="124">
        <v>38.763303461993679</v>
      </c>
      <c r="AI45" s="124">
        <v>46.153643041155462</v>
      </c>
      <c r="AJ45" s="124">
        <v>75.310020184806405</v>
      </c>
      <c r="AK45" s="124">
        <v>56.107535930816134</v>
      </c>
      <c r="AL45" s="124">
        <v>54.042656569645004</v>
      </c>
      <c r="AM45" s="124">
        <v>38.432421812981623</v>
      </c>
      <c r="AN45" s="124">
        <v>35.758380770000002</v>
      </c>
      <c r="AO45" s="124">
        <v>114.65461899999998</v>
      </c>
      <c r="AP45" s="124">
        <v>45.214444999999998</v>
      </c>
      <c r="AQ45" s="125">
        <v>37.424972000000011</v>
      </c>
      <c r="AR45" s="125">
        <v>35.307347999999998</v>
      </c>
      <c r="AS45" s="125">
        <v>39.777014999999992</v>
      </c>
      <c r="AT45" s="125">
        <v>35.001006000000018</v>
      </c>
      <c r="AU45" s="125">
        <v>46.792270999999985</v>
      </c>
      <c r="AV45" s="125">
        <v>25.096596999999999</v>
      </c>
      <c r="AW45" s="125">
        <v>30.900267715399998</v>
      </c>
      <c r="AX45" s="125">
        <v>21.882468278200001</v>
      </c>
      <c r="AY45" s="125">
        <v>29.802108768400004</v>
      </c>
      <c r="AZ45" s="125">
        <v>82.685312787000001</v>
      </c>
      <c r="BA45" s="126">
        <v>37.250419720000004</v>
      </c>
      <c r="BB45" s="126">
        <v>23.386951244800002</v>
      </c>
      <c r="BC45" s="126">
        <v>28.029773874799996</v>
      </c>
      <c r="BD45" s="126">
        <v>16</v>
      </c>
      <c r="BE45" s="125">
        <v>39.799999999999997</v>
      </c>
      <c r="BF45" s="126">
        <v>18.7</v>
      </c>
      <c r="BG45" s="126">
        <v>21.4</v>
      </c>
      <c r="BH45" s="126">
        <v>14.3</v>
      </c>
      <c r="BI45" s="125">
        <v>23.953939999999999</v>
      </c>
      <c r="BJ45" s="125">
        <v>18.231422090599999</v>
      </c>
      <c r="BK45" s="125">
        <v>18.521984</v>
      </c>
      <c r="BL45" s="125">
        <v>4.4065479288999994</v>
      </c>
      <c r="BM45" s="125">
        <v>9.5691769135999998</v>
      </c>
      <c r="BN45" s="125">
        <v>10.605599</v>
      </c>
      <c r="BO45" s="125">
        <v>13.327094000000001</v>
      </c>
      <c r="BP45" s="125">
        <v>10.9</v>
      </c>
      <c r="BQ45" s="125">
        <v>11.527583999999999</v>
      </c>
      <c r="BR45" s="125">
        <v>4.7592780000000001</v>
      </c>
    </row>
    <row r="46" spans="1:70" ht="19.5" customHeight="1" x14ac:dyDescent="0.25">
      <c r="A46" s="123" t="s">
        <v>65</v>
      </c>
      <c r="B46" s="124"/>
      <c r="C46" s="124">
        <v>-3.1135097621297367</v>
      </c>
      <c r="D46" s="124">
        <v>6.0041102327499036</v>
      </c>
      <c r="E46" s="124">
        <v>10.768036415095029</v>
      </c>
      <c r="F46" s="124">
        <v>-2.6378879799999995</v>
      </c>
      <c r="G46" s="124">
        <v>2.7062451400000005</v>
      </c>
      <c r="H46" s="124">
        <v>-0.67419384000000004</v>
      </c>
      <c r="I46" s="124">
        <v>3.8415822792115795</v>
      </c>
      <c r="J46" s="124">
        <v>-2.9783955538493445</v>
      </c>
      <c r="K46" s="124">
        <v>3.0924016719858463</v>
      </c>
      <c r="L46" s="124">
        <v>1.807030012358275</v>
      </c>
      <c r="M46" s="124">
        <v>2.6010725100000007</v>
      </c>
      <c r="N46" s="124">
        <v>-0.93331688999999962</v>
      </c>
      <c r="O46" s="124">
        <v>1.1547207627</v>
      </c>
      <c r="P46" s="124">
        <v>2.2033325072999999</v>
      </c>
      <c r="Q46" s="124">
        <v>0.41763037000000003</v>
      </c>
      <c r="R46" s="124">
        <v>-2.7377500499999998</v>
      </c>
      <c r="S46" s="124">
        <v>0.76079313000000015</v>
      </c>
      <c r="T46" s="124">
        <v>4.3300125600000001</v>
      </c>
      <c r="U46" s="124">
        <v>17.165483883142855</v>
      </c>
      <c r="V46" s="124">
        <v>-3.6887215899999992</v>
      </c>
      <c r="W46" s="124">
        <v>5.6021482300000001</v>
      </c>
      <c r="X46" s="124">
        <v>1.7394932200000002</v>
      </c>
      <c r="Y46" s="124">
        <v>4.6223143499999999</v>
      </c>
      <c r="Z46" s="124">
        <v>0</v>
      </c>
      <c r="AA46" s="124">
        <v>3.88212512</v>
      </c>
      <c r="AB46" s="124">
        <v>-7.9102000000000006E-2</v>
      </c>
      <c r="AC46" s="124">
        <v>22.004738055379999</v>
      </c>
      <c r="AD46" s="124">
        <v>0</v>
      </c>
      <c r="AE46" s="124">
        <v>0</v>
      </c>
      <c r="AF46" s="124">
        <v>7.46E-2</v>
      </c>
      <c r="AG46" s="124">
        <v>0</v>
      </c>
      <c r="AH46" s="124">
        <v>0</v>
      </c>
      <c r="AI46" s="124">
        <v>0</v>
      </c>
      <c r="AJ46" s="124">
        <v>0</v>
      </c>
      <c r="AK46" s="124">
        <v>0</v>
      </c>
      <c r="AL46" s="124">
        <v>0</v>
      </c>
      <c r="AM46" s="124">
        <v>4.7000000000116414E-7</v>
      </c>
      <c r="AN46" s="124">
        <v>3.9619000000000001E-2</v>
      </c>
      <c r="AO46" s="124">
        <v>1.531709</v>
      </c>
      <c r="AP46" s="124">
        <v>0</v>
      </c>
      <c r="AQ46" s="125">
        <v>1.5470759999999999</v>
      </c>
      <c r="AR46" s="125">
        <v>0</v>
      </c>
      <c r="AS46" s="125">
        <v>0.86108099999999999</v>
      </c>
      <c r="AT46" s="125">
        <v>0</v>
      </c>
      <c r="AU46" s="125">
        <v>0</v>
      </c>
      <c r="AV46" s="125">
        <v>0</v>
      </c>
      <c r="AW46" s="125">
        <v>-0.21674350000000001</v>
      </c>
      <c r="AX46" s="125">
        <v>0</v>
      </c>
      <c r="AY46" s="125">
        <v>0</v>
      </c>
      <c r="AZ46" s="125">
        <v>0</v>
      </c>
      <c r="BA46" s="126">
        <v>3.0522597200000003</v>
      </c>
      <c r="BB46" s="126">
        <v>0</v>
      </c>
      <c r="BC46" s="126">
        <v>0</v>
      </c>
      <c r="BD46" s="126">
        <v>0</v>
      </c>
      <c r="BE46" s="125">
        <v>-1</v>
      </c>
      <c r="BF46" s="126">
        <v>-0.1</v>
      </c>
      <c r="BG46" s="126">
        <v>0.3</v>
      </c>
      <c r="BH46" s="126">
        <v>0.3</v>
      </c>
      <c r="BI46" s="125">
        <v>0.85055099999999995</v>
      </c>
      <c r="BJ46" s="125">
        <v>0</v>
      </c>
      <c r="BK46" s="125">
        <v>-0.28326899999999999</v>
      </c>
      <c r="BL46" s="125">
        <v>0.25236420000000004</v>
      </c>
      <c r="BM46" s="125">
        <v>-2.9688796500000003</v>
      </c>
      <c r="BN46" s="125">
        <v>-20.264510280000003</v>
      </c>
      <c r="BO46" s="125">
        <v>49.612730999999997</v>
      </c>
      <c r="BP46" s="125">
        <v>0</v>
      </c>
      <c r="BQ46" s="125">
        <v>0</v>
      </c>
      <c r="BR46" s="125">
        <v>0</v>
      </c>
    </row>
    <row r="47" spans="1:70" ht="19.5" customHeight="1" x14ac:dyDescent="0.25">
      <c r="A47" s="123" t="s">
        <v>119</v>
      </c>
      <c r="B47" s="124"/>
      <c r="C47" s="124">
        <v>28.001573078929926</v>
      </c>
      <c r="D47" s="124">
        <v>26.272070856522834</v>
      </c>
      <c r="E47" s="124">
        <v>23.51461412962761</v>
      </c>
      <c r="F47" s="124">
        <v>17.399127486722865</v>
      </c>
      <c r="G47" s="124">
        <v>34.874659159631008</v>
      </c>
      <c r="H47" s="124">
        <v>18.436863787470884</v>
      </c>
      <c r="I47" s="124">
        <v>13.338516705694047</v>
      </c>
      <c r="J47" s="124">
        <v>25.289944435033277</v>
      </c>
      <c r="K47" s="124">
        <v>16.872743999999997</v>
      </c>
      <c r="L47" s="124">
        <v>14.152049</v>
      </c>
      <c r="M47" s="124">
        <v>11.54583373</v>
      </c>
      <c r="N47" s="124">
        <v>15.348472634516131</v>
      </c>
      <c r="O47" s="124">
        <v>12.51141631</v>
      </c>
      <c r="P47" s="124">
        <v>12.262872999999999</v>
      </c>
      <c r="Q47" s="124">
        <v>13.649592</v>
      </c>
      <c r="R47" s="124">
        <v>12.425541225205333</v>
      </c>
      <c r="S47" s="124">
        <v>12.870066731080646</v>
      </c>
      <c r="T47" s="124">
        <v>13.611092999999999</v>
      </c>
      <c r="U47" s="124">
        <v>18.839336955535479</v>
      </c>
      <c r="V47" s="124">
        <v>14.67514753393387</v>
      </c>
      <c r="W47" s="124">
        <v>18.20018</v>
      </c>
      <c r="X47" s="124">
        <v>17.561753808746005</v>
      </c>
      <c r="Y47" s="124">
        <v>22.062633750000003</v>
      </c>
      <c r="Z47" s="124">
        <v>16.598795970000001</v>
      </c>
      <c r="AA47" s="124">
        <v>24.264016511682946</v>
      </c>
      <c r="AB47" s="124">
        <v>12.412796579999998</v>
      </c>
      <c r="AC47" s="124">
        <v>20.370990289414454</v>
      </c>
      <c r="AD47" s="124">
        <v>19.74551512</v>
      </c>
      <c r="AE47" s="124">
        <v>25.360717140000002</v>
      </c>
      <c r="AF47" s="124">
        <v>3.8309422799999999</v>
      </c>
      <c r="AG47" s="124">
        <v>10.463133999999997</v>
      </c>
      <c r="AH47" s="124">
        <v>36.117416610000006</v>
      </c>
      <c r="AI47" s="124">
        <v>13.128440309999998</v>
      </c>
      <c r="AJ47" s="124">
        <v>5.5666373800000004</v>
      </c>
      <c r="AK47" s="124">
        <v>11.725723340000005</v>
      </c>
      <c r="AL47" s="124">
        <v>20.756011749999995</v>
      </c>
      <c r="AM47" s="124">
        <v>10.856279669999999</v>
      </c>
      <c r="AN47" s="124">
        <v>14.350208</v>
      </c>
      <c r="AO47" s="124">
        <v>15.818344999999999</v>
      </c>
      <c r="AP47" s="124">
        <v>10.657276999999999</v>
      </c>
      <c r="AQ47" s="125">
        <v>20.724652999999996</v>
      </c>
      <c r="AR47" s="125">
        <v>3.306241</v>
      </c>
      <c r="AS47" s="125">
        <v>3.2345369999999987</v>
      </c>
      <c r="AT47" s="125">
        <v>6.0928440000000004</v>
      </c>
      <c r="AU47" s="125">
        <v>4.8598090000000003</v>
      </c>
      <c r="AV47" s="125">
        <v>0.17243900000000001</v>
      </c>
      <c r="AW47" s="125" t="s">
        <v>35</v>
      </c>
      <c r="AX47" s="125" t="s">
        <v>35</v>
      </c>
      <c r="AY47" s="125" t="s">
        <v>35</v>
      </c>
      <c r="AZ47" s="125" t="s">
        <v>35</v>
      </c>
      <c r="BA47" s="125" t="s">
        <v>35</v>
      </c>
      <c r="BB47" s="125" t="s">
        <v>35</v>
      </c>
      <c r="BC47" s="125" t="s">
        <v>35</v>
      </c>
      <c r="BD47" s="125" t="s">
        <v>35</v>
      </c>
      <c r="BE47" s="125" t="s">
        <v>35</v>
      </c>
      <c r="BF47" s="125" t="s">
        <v>35</v>
      </c>
      <c r="BG47" s="125" t="s">
        <v>35</v>
      </c>
      <c r="BH47" s="125" t="s">
        <v>35</v>
      </c>
      <c r="BI47" s="125" t="s">
        <v>35</v>
      </c>
      <c r="BJ47" s="125" t="s">
        <v>35</v>
      </c>
      <c r="BK47" s="125" t="s">
        <v>35</v>
      </c>
      <c r="BL47" s="125" t="s">
        <v>35</v>
      </c>
      <c r="BM47" s="125" t="s">
        <v>35</v>
      </c>
      <c r="BN47" s="125" t="s">
        <v>35</v>
      </c>
      <c r="BO47" s="125" t="s">
        <v>35</v>
      </c>
      <c r="BP47" s="125" t="s">
        <v>35</v>
      </c>
      <c r="BQ47" s="125" t="s">
        <v>35</v>
      </c>
      <c r="BR47" s="125" t="s">
        <v>35</v>
      </c>
    </row>
    <row r="48" spans="1:70" ht="19.5" customHeight="1" thickBot="1" x14ac:dyDescent="0.3">
      <c r="A48" s="123" t="s">
        <v>26</v>
      </c>
      <c r="B48" s="124"/>
      <c r="C48" s="124">
        <v>142.53493055911568</v>
      </c>
      <c r="D48" s="124">
        <v>195.79158979862331</v>
      </c>
      <c r="E48" s="124">
        <v>215.21112775658025</v>
      </c>
      <c r="F48" s="124">
        <v>145.26946466409652</v>
      </c>
      <c r="G48" s="124">
        <v>159.12842023341361</v>
      </c>
      <c r="H48" s="124">
        <v>169.12035826833585</v>
      </c>
      <c r="I48" s="124">
        <v>185.58461463924823</v>
      </c>
      <c r="J48" s="124">
        <v>170.76509474031729</v>
      </c>
      <c r="K48" s="124">
        <v>146.06633082409459</v>
      </c>
      <c r="L48" s="124">
        <v>137.68896749514039</v>
      </c>
      <c r="M48" s="124">
        <v>115.94143130091196</v>
      </c>
      <c r="N48" s="124">
        <v>121.79087727737361</v>
      </c>
      <c r="O48" s="124">
        <v>115.21894261753012</v>
      </c>
      <c r="P48" s="124">
        <v>111.44516374713787</v>
      </c>
      <c r="Q48" s="124">
        <v>113.5163717809173</v>
      </c>
      <c r="R48" s="124">
        <v>77.283544020964015</v>
      </c>
      <c r="S48" s="124">
        <v>96.323506873085478</v>
      </c>
      <c r="T48" s="124">
        <v>55.239278769546097</v>
      </c>
      <c r="U48" s="124">
        <v>86.42988910032787</v>
      </c>
      <c r="V48" s="124">
        <v>79.360221849099048</v>
      </c>
      <c r="W48" s="124">
        <v>71.591129882821136</v>
      </c>
      <c r="X48" s="124">
        <v>75.040106822895353</v>
      </c>
      <c r="Y48" s="124">
        <v>50.189676103385629</v>
      </c>
      <c r="Z48" s="124">
        <v>103.04875210397381</v>
      </c>
      <c r="AA48" s="124">
        <v>97.866014911872398</v>
      </c>
      <c r="AB48" s="124">
        <v>78.740968810891658</v>
      </c>
      <c r="AC48" s="124">
        <v>60.174999999999997</v>
      </c>
      <c r="AD48" s="124">
        <v>67.681016430143984</v>
      </c>
      <c r="AE48" s="124">
        <v>63.304670693299975</v>
      </c>
      <c r="AF48" s="124">
        <v>61.761309579137787</v>
      </c>
      <c r="AG48" s="124">
        <v>74.117013374313615</v>
      </c>
      <c r="AH48" s="124">
        <v>59.456207323451736</v>
      </c>
      <c r="AI48" s="124">
        <v>49.912831176661314</v>
      </c>
      <c r="AJ48" s="124">
        <v>57.477142172251689</v>
      </c>
      <c r="AK48" s="124">
        <v>64.961474791092314</v>
      </c>
      <c r="AL48" s="124">
        <v>41.716271950897379</v>
      </c>
      <c r="AM48" s="124">
        <v>65.693850748758223</v>
      </c>
      <c r="AN48" s="124">
        <v>54.3644042566915</v>
      </c>
      <c r="AO48" s="124">
        <v>51.732079969999837</v>
      </c>
      <c r="AP48" s="124">
        <v>52.428598429999987</v>
      </c>
      <c r="AQ48" s="124">
        <v>31.038771999999895</v>
      </c>
      <c r="AR48" s="124">
        <v>14.929738999999955</v>
      </c>
      <c r="AS48" s="124">
        <v>50.933067579999594</v>
      </c>
      <c r="AT48" s="124">
        <v>29.233364160000022</v>
      </c>
      <c r="AU48" s="124">
        <v>19.625920079999844</v>
      </c>
      <c r="AV48" s="124">
        <v>17.327418759999993</v>
      </c>
      <c r="AW48" s="125">
        <v>58.854432645199992</v>
      </c>
      <c r="AX48" s="125">
        <v>57.054194715577964</v>
      </c>
      <c r="AY48" s="125">
        <v>54.585439248400014</v>
      </c>
      <c r="AZ48" s="125">
        <v>44.747526673899991</v>
      </c>
      <c r="BA48" s="126">
        <v>56.07084009000004</v>
      </c>
      <c r="BB48" s="126">
        <v>43.19035688460005</v>
      </c>
      <c r="BC48" s="126">
        <v>43.857978474900008</v>
      </c>
      <c r="BD48" s="126">
        <v>28.2</v>
      </c>
      <c r="BE48" s="125">
        <v>32</v>
      </c>
      <c r="BF48" s="126">
        <v>26.2</v>
      </c>
      <c r="BG48" s="126">
        <v>29.3</v>
      </c>
      <c r="BH48" s="126">
        <v>24.8</v>
      </c>
      <c r="BI48" s="125">
        <v>34.044849319999997</v>
      </c>
      <c r="BJ48" s="125">
        <v>34.829775822399995</v>
      </c>
      <c r="BK48" s="125">
        <v>20.625878889999981</v>
      </c>
      <c r="BL48" s="125">
        <v>19.778668659999994</v>
      </c>
      <c r="BM48" s="125">
        <v>15.414768659400011</v>
      </c>
      <c r="BN48" s="125">
        <v>22.932481638100022</v>
      </c>
      <c r="BO48" s="125">
        <v>24.732563210000009</v>
      </c>
      <c r="BP48" s="125">
        <v>21.563378299999989</v>
      </c>
      <c r="BQ48" s="125">
        <v>14.191691229999989</v>
      </c>
      <c r="BR48" s="125">
        <v>8.4556020700000083</v>
      </c>
    </row>
    <row r="49" spans="1:70" ht="19.5" customHeight="1" thickBot="1" x14ac:dyDescent="0.3">
      <c r="A49" s="30" t="s">
        <v>27</v>
      </c>
      <c r="B49" s="31"/>
      <c r="C49" s="31">
        <v>753.0389268529309</v>
      </c>
      <c r="D49" s="31">
        <v>787.67485538397887</v>
      </c>
      <c r="E49" s="31">
        <v>751.35177579153924</v>
      </c>
      <c r="F49" s="31">
        <v>697.44390423892673</v>
      </c>
      <c r="G49" s="31">
        <v>609.59398357653424</v>
      </c>
      <c r="H49" s="31">
        <v>613.54061016827052</v>
      </c>
      <c r="I49" s="31">
        <v>591.9810541146345</v>
      </c>
      <c r="J49" s="31">
        <v>583.92928493994214</v>
      </c>
      <c r="K49" s="31">
        <v>565.09357325658414</v>
      </c>
      <c r="L49" s="31">
        <v>551.46797109020497</v>
      </c>
      <c r="M49" s="31">
        <v>486.3387356522698</v>
      </c>
      <c r="N49" s="31">
        <v>511.01610351115357</v>
      </c>
      <c r="O49" s="31">
        <v>463.96098052935633</v>
      </c>
      <c r="P49" s="31">
        <v>446.28575081864631</v>
      </c>
      <c r="Q49" s="31">
        <v>419.02971356019964</v>
      </c>
      <c r="R49" s="31">
        <v>344.63364778034139</v>
      </c>
      <c r="S49" s="31">
        <v>350.04820253968046</v>
      </c>
      <c r="T49" s="31">
        <v>387.20939343756885</v>
      </c>
      <c r="U49" s="31">
        <v>400.01681116491955</v>
      </c>
      <c r="V49" s="31">
        <v>357.83212519647878</v>
      </c>
      <c r="W49" s="31">
        <v>385.59546176388022</v>
      </c>
      <c r="X49" s="31">
        <v>396.65326617156541</v>
      </c>
      <c r="Y49" s="31">
        <v>530.2552803004146</v>
      </c>
      <c r="Z49" s="31">
        <v>552.24333820557615</v>
      </c>
      <c r="AA49" s="31">
        <v>471.28285275309133</v>
      </c>
      <c r="AB49" s="31">
        <v>470.54691371706338</v>
      </c>
      <c r="AC49" s="31">
        <v>494.6163523881462</v>
      </c>
      <c r="AD49" s="31">
        <v>438.71219536652507</v>
      </c>
      <c r="AE49" s="31">
        <v>405.67851241168574</v>
      </c>
      <c r="AF49" s="31">
        <v>413.62293122141585</v>
      </c>
      <c r="AG49" s="31">
        <v>420.394306566262</v>
      </c>
      <c r="AH49" s="31">
        <v>413.09496470893725</v>
      </c>
      <c r="AI49" s="31">
        <v>392.30259936466626</v>
      </c>
      <c r="AJ49" s="31">
        <v>422.16023771457003</v>
      </c>
      <c r="AK49" s="112">
        <v>411.32424786056788</v>
      </c>
      <c r="AL49" s="112">
        <v>399.12860580929214</v>
      </c>
      <c r="AM49" s="112">
        <v>371.86499438563965</v>
      </c>
      <c r="AN49" s="112">
        <v>361.95781017669157</v>
      </c>
      <c r="AO49" s="31">
        <v>398.69687696999983</v>
      </c>
      <c r="AP49" s="31">
        <v>339.87925942999999</v>
      </c>
      <c r="AQ49" s="32">
        <v>308.57365399999992</v>
      </c>
      <c r="AR49" s="32">
        <v>230.94728099999995</v>
      </c>
      <c r="AS49" s="32">
        <v>278.24922357999964</v>
      </c>
      <c r="AT49" s="32">
        <v>248.08838716000002</v>
      </c>
      <c r="AU49" s="32">
        <v>231.13587607999983</v>
      </c>
      <c r="AV49" s="32">
        <v>200.10585975999999</v>
      </c>
      <c r="AW49" s="32">
        <v>220.06435963719997</v>
      </c>
      <c r="AX49" s="32">
        <v>195.60104898407798</v>
      </c>
      <c r="AY49" s="32">
        <v>199.10548192820002</v>
      </c>
      <c r="AZ49" s="32">
        <v>237.99834463619999</v>
      </c>
      <c r="BA49" s="32">
        <v>187.40946232000005</v>
      </c>
      <c r="BB49" s="32">
        <v>161.19775650730003</v>
      </c>
      <c r="BC49" s="32">
        <v>152.9960602676</v>
      </c>
      <c r="BD49" s="32">
        <v>126.5</v>
      </c>
      <c r="BE49" s="32">
        <v>145.9</v>
      </c>
      <c r="BF49" s="32">
        <v>111.6</v>
      </c>
      <c r="BG49" s="32">
        <v>119.3</v>
      </c>
      <c r="BH49" s="32">
        <v>98.1</v>
      </c>
      <c r="BI49" s="32">
        <v>115.61612318499999</v>
      </c>
      <c r="BJ49" s="32">
        <v>105.525400197</v>
      </c>
      <c r="BK49" s="32">
        <v>92.490959149999995</v>
      </c>
      <c r="BL49" s="32">
        <v>77.605021458899998</v>
      </c>
      <c r="BM49" s="32">
        <v>72.514342173000017</v>
      </c>
      <c r="BN49" s="32">
        <v>62.820702358100007</v>
      </c>
      <c r="BO49" s="32">
        <v>141.94095421</v>
      </c>
      <c r="BP49" s="32">
        <v>74.524227299999993</v>
      </c>
      <c r="BQ49" s="32">
        <v>61.734519229999989</v>
      </c>
      <c r="BR49" s="32">
        <v>35.894508070000008</v>
      </c>
    </row>
    <row r="50" spans="1:70" x14ac:dyDescent="0.25">
      <c r="A50" s="46" t="s">
        <v>127</v>
      </c>
      <c r="B50" s="47"/>
      <c r="C50" s="47">
        <v>1005.166115918072</v>
      </c>
      <c r="D50" s="47">
        <v>1047.4548055123125</v>
      </c>
      <c r="E50" s="47">
        <v>1016.2831205370325</v>
      </c>
      <c r="F50" s="47">
        <v>1012.1392952151369</v>
      </c>
      <c r="G50" s="47">
        <v>884.29555149630801</v>
      </c>
      <c r="H50" s="47">
        <v>892.13623061179408</v>
      </c>
      <c r="I50" s="408">
        <v>811.8670299416973</v>
      </c>
      <c r="J50" s="408">
        <v>774.67710394425796</v>
      </c>
      <c r="K50" s="47">
        <v>660.50916733904307</v>
      </c>
      <c r="L50" s="47">
        <v>652.70902608455719</v>
      </c>
      <c r="M50" s="47">
        <v>612.33515748946002</v>
      </c>
      <c r="N50" s="47">
        <v>564.43790119980258</v>
      </c>
      <c r="O50" s="47">
        <v>518.70968090971814</v>
      </c>
      <c r="P50" s="47">
        <v>482.49561384465494</v>
      </c>
      <c r="Q50" s="47">
        <v>496.55091384672374</v>
      </c>
      <c r="R50" s="47">
        <v>471.59802746189928</v>
      </c>
      <c r="S50" s="47">
        <v>383.59772084184323</v>
      </c>
      <c r="T50" s="47">
        <v>335.8695535095959</v>
      </c>
      <c r="U50" s="47">
        <v>445.11589584352504</v>
      </c>
      <c r="V50" s="47">
        <v>477.36800930779685</v>
      </c>
      <c r="W50" s="47">
        <v>492.39586150868251</v>
      </c>
      <c r="X50" s="47">
        <v>569.37910756890983</v>
      </c>
      <c r="Y50" s="47">
        <v>536.52932462723584</v>
      </c>
      <c r="Z50" s="47">
        <v>522.56648446159033</v>
      </c>
      <c r="AA50" s="47">
        <v>526.74577313826626</v>
      </c>
      <c r="AB50" s="47">
        <v>553.79092421863322</v>
      </c>
      <c r="AC50" s="47">
        <v>600.1458600698279</v>
      </c>
      <c r="AD50" s="47">
        <v>509.24546748871762</v>
      </c>
      <c r="AE50" s="47">
        <v>459.49351134344886</v>
      </c>
      <c r="AF50" s="47">
        <v>482.44536938547907</v>
      </c>
      <c r="AG50" s="47">
        <v>462.55278988755509</v>
      </c>
      <c r="AH50" s="47">
        <v>451.549752341192</v>
      </c>
      <c r="AI50" s="47">
        <v>407.15501841621557</v>
      </c>
      <c r="AJ50" s="47">
        <v>396.15954536408702</v>
      </c>
      <c r="AK50" s="115">
        <v>442.70686967424149</v>
      </c>
      <c r="AL50" s="115">
        <v>453.35551336006961</v>
      </c>
      <c r="AM50" s="115">
        <v>441.60528578983065</v>
      </c>
      <c r="AN50" s="115">
        <v>409.54072498293533</v>
      </c>
      <c r="AO50" s="47">
        <v>435.74465403646803</v>
      </c>
      <c r="AP50" s="47">
        <v>382.73158854000002</v>
      </c>
      <c r="AQ50" s="48">
        <v>346.38807716577855</v>
      </c>
      <c r="AR50" s="48">
        <v>358.14109082428701</v>
      </c>
      <c r="AS50" s="48">
        <v>305.63521083474001</v>
      </c>
      <c r="AT50" s="48">
        <v>337.81146799374733</v>
      </c>
      <c r="AU50" s="48">
        <v>286.12119981788084</v>
      </c>
      <c r="AV50" s="48">
        <v>243.5397799152</v>
      </c>
      <c r="AW50" s="48">
        <v>238.39965247760003</v>
      </c>
      <c r="AX50" s="48">
        <v>265.65464567139998</v>
      </c>
      <c r="AY50" s="48">
        <v>248.87324171290004</v>
      </c>
      <c r="AZ50" s="48">
        <v>199.24410497369999</v>
      </c>
      <c r="BA50" s="48">
        <v>202.42630063000001</v>
      </c>
      <c r="BB50" s="48">
        <v>157.68713939049999</v>
      </c>
      <c r="BC50" s="48">
        <v>146.95999001129999</v>
      </c>
      <c r="BD50" s="48">
        <v>112.43397046769999</v>
      </c>
      <c r="BE50" s="48">
        <v>99.220722999999992</v>
      </c>
      <c r="BF50" s="48">
        <v>91.922076000000004</v>
      </c>
      <c r="BG50" s="48">
        <v>114.709073</v>
      </c>
      <c r="BH50" s="48">
        <v>104.654759</v>
      </c>
      <c r="BI50" s="48">
        <v>95.744411769999999</v>
      </c>
      <c r="BJ50" s="48">
        <v>87.093863351799996</v>
      </c>
      <c r="BK50" s="48">
        <v>103.34807438000001</v>
      </c>
      <c r="BL50" s="48">
        <v>97.938046</v>
      </c>
      <c r="BM50" s="48">
        <v>84.210388210000005</v>
      </c>
      <c r="BN50" s="48">
        <v>76.397762255800004</v>
      </c>
      <c r="BO50" s="48">
        <v>73.825902999999997</v>
      </c>
      <c r="BP50" s="48">
        <v>67.539167259999999</v>
      </c>
      <c r="BQ50" s="48">
        <v>52.678429000000001</v>
      </c>
      <c r="BR50" s="48">
        <v>73.203125</v>
      </c>
    </row>
    <row r="51" spans="1:70" ht="35.25" thickBot="1" x14ac:dyDescent="0.3">
      <c r="A51" s="49" t="s">
        <v>34</v>
      </c>
      <c r="B51" s="50"/>
      <c r="C51" s="50">
        <v>409.14040492158011</v>
      </c>
      <c r="D51" s="50">
        <v>393.64968224533277</v>
      </c>
      <c r="E51" s="50">
        <v>391.14785590202712</v>
      </c>
      <c r="F51" s="50">
        <v>393.78162287657773</v>
      </c>
      <c r="G51" s="50">
        <v>364.16461318546067</v>
      </c>
      <c r="H51" s="50">
        <v>343.37949888320884</v>
      </c>
      <c r="I51" s="409">
        <v>375.0273236070762</v>
      </c>
      <c r="J51" s="409">
        <v>351.83774195270865</v>
      </c>
      <c r="K51" s="50">
        <v>324.68422387327996</v>
      </c>
      <c r="L51" s="50">
        <v>300.14553440806282</v>
      </c>
      <c r="M51" s="50">
        <v>317.67652916924203</v>
      </c>
      <c r="N51" s="50">
        <v>317.67652916924203</v>
      </c>
      <c r="O51" s="50">
        <v>306.94864682110364</v>
      </c>
      <c r="P51" s="50">
        <v>291.06276508357615</v>
      </c>
      <c r="Q51" s="50">
        <v>300.21666889270574</v>
      </c>
      <c r="R51" s="50">
        <v>250.5804492064548</v>
      </c>
      <c r="S51" s="50">
        <v>245.64192700910783</v>
      </c>
      <c r="T51" s="50">
        <v>222.26662901998546</v>
      </c>
      <c r="U51" s="50">
        <v>234.18915470051542</v>
      </c>
      <c r="V51" s="50">
        <v>223.99529612344557</v>
      </c>
      <c r="W51" s="50">
        <v>223.97597053547824</v>
      </c>
      <c r="X51" s="50">
        <v>214.89327807943772</v>
      </c>
      <c r="Y51" s="50">
        <v>127.56472722866179</v>
      </c>
      <c r="Z51" s="50">
        <v>123.11557525883494</v>
      </c>
      <c r="AA51" s="50">
        <v>102.76140170705882</v>
      </c>
      <c r="AB51" s="50">
        <v>93.562571770045565</v>
      </c>
      <c r="AC51" s="50">
        <v>128.59360864560554</v>
      </c>
      <c r="AD51" s="50">
        <v>125.86785207518405</v>
      </c>
      <c r="AE51" s="50">
        <v>119.18765011645019</v>
      </c>
      <c r="AF51" s="50">
        <v>108.77383351637226</v>
      </c>
      <c r="AG51" s="50">
        <v>136.51002737115189</v>
      </c>
      <c r="AH51" s="50">
        <v>133.63808480779713</v>
      </c>
      <c r="AI51" s="50">
        <v>128.31199292681524</v>
      </c>
      <c r="AJ51" s="50">
        <v>119.49673365573823</v>
      </c>
      <c r="AK51" s="114">
        <v>153.81506558694744</v>
      </c>
      <c r="AL51" s="114">
        <v>154.88370405287802</v>
      </c>
      <c r="AM51" s="114">
        <v>142.64076985456171</v>
      </c>
      <c r="AN51" s="114">
        <v>114.04382734952028</v>
      </c>
      <c r="AO51" s="50">
        <v>145.555521</v>
      </c>
      <c r="AP51" s="50">
        <v>127.238018</v>
      </c>
      <c r="AQ51" s="51">
        <v>122.164523</v>
      </c>
      <c r="AR51" s="51">
        <v>105.25840699999999</v>
      </c>
      <c r="AS51" s="51">
        <v>83.549870999999968</v>
      </c>
      <c r="AT51" s="51">
        <v>82.89766400000002</v>
      </c>
      <c r="AU51" s="51">
        <v>74.321377000000012</v>
      </c>
      <c r="AV51" s="51">
        <v>89.513126999999997</v>
      </c>
      <c r="AW51" s="51">
        <v>66.795772831769867</v>
      </c>
      <c r="AX51" s="51">
        <v>73.512725347216445</v>
      </c>
      <c r="AY51" s="51">
        <v>77.047818848328788</v>
      </c>
      <c r="AZ51" s="51">
        <v>37.995390010000001</v>
      </c>
      <c r="BA51" s="51">
        <v>40.371007630000001</v>
      </c>
      <c r="BB51" s="51">
        <v>34.3612429557</v>
      </c>
      <c r="BC51" s="51">
        <v>30.601320448000003</v>
      </c>
      <c r="BD51" s="51">
        <v>23.6</v>
      </c>
      <c r="BE51" s="51">
        <v>27.4</v>
      </c>
      <c r="BF51" s="51">
        <v>25.4</v>
      </c>
      <c r="BG51" s="51">
        <v>23.2</v>
      </c>
      <c r="BH51" s="51">
        <v>15.3</v>
      </c>
      <c r="BI51" s="51">
        <v>19.345649000000002</v>
      </c>
      <c r="BJ51" s="51">
        <v>18.048373999999999</v>
      </c>
      <c r="BK51" s="51">
        <v>17.639150000000001</v>
      </c>
      <c r="BL51" s="51">
        <v>15.00014</v>
      </c>
      <c r="BM51" s="51">
        <v>19.795072211120001</v>
      </c>
      <c r="BN51" s="51">
        <v>25.76175602</v>
      </c>
      <c r="BO51" s="51">
        <v>17.979613000000001</v>
      </c>
      <c r="BP51" s="51">
        <v>16.129072879999999</v>
      </c>
      <c r="BQ51" s="51">
        <v>20.144884880000003</v>
      </c>
      <c r="BR51" s="51">
        <v>14.639892119999999</v>
      </c>
    </row>
    <row r="52" spans="1:70" ht="19.5" customHeight="1" thickBot="1" x14ac:dyDescent="0.3">
      <c r="A52" s="30" t="s">
        <v>28</v>
      </c>
      <c r="B52" s="31"/>
      <c r="C52" s="31">
        <v>6568.0187038267168</v>
      </c>
      <c r="D52" s="31">
        <v>6552.2910537288144</v>
      </c>
      <c r="E52" s="31">
        <v>6100.9461084666291</v>
      </c>
      <c r="F52" s="31">
        <v>5849.1506354748544</v>
      </c>
      <c r="G52" s="31">
        <v>5534.7599871747652</v>
      </c>
      <c r="H52" s="31">
        <v>5513.4534272888777</v>
      </c>
      <c r="I52" s="31">
        <v>5239.0902849050417</v>
      </c>
      <c r="J52" s="31">
        <v>5312.0478557442084</v>
      </c>
      <c r="K52" s="31">
        <v>5012.9045516655351</v>
      </c>
      <c r="L52" s="31">
        <v>4827.8952312845686</v>
      </c>
      <c r="M52" s="31">
        <v>4411.8541004922936</v>
      </c>
      <c r="N52" s="31">
        <v>4131.4445683560789</v>
      </c>
      <c r="O52" s="31">
        <v>3890.9510799999998</v>
      </c>
      <c r="P52" s="31">
        <v>3673.6676741990086</v>
      </c>
      <c r="Q52" s="31">
        <v>3476.7029432283503</v>
      </c>
      <c r="R52" s="31">
        <v>3016.7854315501727</v>
      </c>
      <c r="S52" s="31">
        <v>2772.6067644201407</v>
      </c>
      <c r="T52" s="31">
        <v>2754.6992063228577</v>
      </c>
      <c r="U52" s="31">
        <v>2968.5760399717401</v>
      </c>
      <c r="V52" s="31">
        <v>2946.5235395179639</v>
      </c>
      <c r="W52" s="31">
        <v>3008.8045253625096</v>
      </c>
      <c r="X52" s="31">
        <v>3100.1800121962715</v>
      </c>
      <c r="Y52" s="31">
        <v>2971.3957842412528</v>
      </c>
      <c r="Z52" s="31">
        <v>3032.717344079133</v>
      </c>
      <c r="AA52" s="31">
        <v>2829.9972866222479</v>
      </c>
      <c r="AB52" s="31">
        <v>2843.6935703787749</v>
      </c>
      <c r="AC52" s="31">
        <v>2934.9669057360757</v>
      </c>
      <c r="AD52" s="31">
        <v>2620.4288797852523</v>
      </c>
      <c r="AE52" s="31">
        <v>2473.9055090447951</v>
      </c>
      <c r="AF52" s="31">
        <v>2436.6140157953955</v>
      </c>
      <c r="AG52" s="31">
        <v>2335.84801711523</v>
      </c>
      <c r="AH52" s="31">
        <v>2336.7979807446882</v>
      </c>
      <c r="AI52" s="31">
        <v>2194.2533944607176</v>
      </c>
      <c r="AJ52" s="31">
        <v>2263.2360258435333</v>
      </c>
      <c r="AK52" s="112">
        <v>2231.797803364012</v>
      </c>
      <c r="AL52" s="112">
        <v>2373.2214652445305</v>
      </c>
      <c r="AM52" s="112">
        <v>2226.2360273927939</v>
      </c>
      <c r="AN52" s="112">
        <v>2053.5961058919183</v>
      </c>
      <c r="AO52" s="31">
        <v>1928.7722868122999</v>
      </c>
      <c r="AP52" s="31">
        <v>1732.60493694</v>
      </c>
      <c r="AQ52" s="32">
        <v>1624.598324</v>
      </c>
      <c r="AR52" s="32">
        <v>1479.4108529999999</v>
      </c>
      <c r="AS52" s="32">
        <v>1323.6941885799995</v>
      </c>
      <c r="AT52" s="32">
        <v>1390.1295051599998</v>
      </c>
      <c r="AU52" s="32">
        <v>1292.5053720800001</v>
      </c>
      <c r="AV52" s="32">
        <v>1198.1097277599999</v>
      </c>
      <c r="AW52" s="32">
        <v>1123.53806218257</v>
      </c>
      <c r="AX52" s="32">
        <v>1113.1305822368945</v>
      </c>
      <c r="AY52" s="32">
        <v>1092.7228705876289</v>
      </c>
      <c r="AZ52" s="32">
        <v>984.78243182450001</v>
      </c>
      <c r="BA52" s="32">
        <v>848.7736504300002</v>
      </c>
      <c r="BB52" s="32">
        <v>756.99722085350004</v>
      </c>
      <c r="BC52" s="32">
        <v>725.5922948269</v>
      </c>
      <c r="BD52" s="32">
        <v>629</v>
      </c>
      <c r="BE52" s="32">
        <v>581.4</v>
      </c>
      <c r="BF52" s="32">
        <v>533.30000000000007</v>
      </c>
      <c r="BG52" s="32">
        <v>548.30000000000007</v>
      </c>
      <c r="BH52" s="32">
        <v>503.3</v>
      </c>
      <c r="BI52" s="32">
        <v>471.10230295500003</v>
      </c>
      <c r="BJ52" s="32">
        <v>430.3503973600001</v>
      </c>
      <c r="BK52" s="32">
        <v>386.80426652999995</v>
      </c>
      <c r="BL52" s="32">
        <v>348.22966845889994</v>
      </c>
      <c r="BM52" s="32">
        <v>299.36173304732</v>
      </c>
      <c r="BN52" s="32">
        <v>302.42921563390001</v>
      </c>
      <c r="BO52" s="32">
        <v>356.79796280999994</v>
      </c>
      <c r="BP52" s="32">
        <v>279.44763004000004</v>
      </c>
      <c r="BQ52" s="32">
        <v>244.27485210999998</v>
      </c>
      <c r="BR52" s="32">
        <v>205.60498219000002</v>
      </c>
    </row>
    <row r="53" spans="1:70" ht="19.5" customHeight="1" thickBot="1" x14ac:dyDescent="0.3">
      <c r="A53" s="30" t="s">
        <v>29</v>
      </c>
      <c r="B53" s="31"/>
      <c r="C53" s="31">
        <v>1750.3417608932782</v>
      </c>
      <c r="D53" s="31">
        <v>1266.9304483111846</v>
      </c>
      <c r="E53" s="31">
        <v>1564.3425476931995</v>
      </c>
      <c r="F53" s="31">
        <v>1678.4519888381901</v>
      </c>
      <c r="G53" s="31">
        <v>1683.0154716239203</v>
      </c>
      <c r="H53" s="31">
        <v>1331.334989290636</v>
      </c>
      <c r="I53" s="31">
        <v>1691.9220898949552</v>
      </c>
      <c r="J53" s="31">
        <v>1554.6155716597896</v>
      </c>
      <c r="K53" s="31">
        <v>1489.9470615662913</v>
      </c>
      <c r="L53" s="31">
        <v>1350.5473499896063</v>
      </c>
      <c r="M53" s="31">
        <v>1491.0247001485482</v>
      </c>
      <c r="N53" s="31">
        <v>1460.2364045681334</v>
      </c>
      <c r="O53" s="31">
        <v>1341.5751769151263</v>
      </c>
      <c r="P53" s="31">
        <v>1189.0856302356863</v>
      </c>
      <c r="Q53" s="31">
        <v>1251.4724684143766</v>
      </c>
      <c r="R53" s="31">
        <v>926.5552564064061</v>
      </c>
      <c r="S53" s="31">
        <v>835.25708437258152</v>
      </c>
      <c r="T53" s="31">
        <v>610.82744652145777</v>
      </c>
      <c r="U53" s="31">
        <v>540.73499992767699</v>
      </c>
      <c r="V53" s="31">
        <v>807.96844053787981</v>
      </c>
      <c r="W53" s="31">
        <v>555.88947817666121</v>
      </c>
      <c r="X53" s="31">
        <v>447.03020360002029</v>
      </c>
      <c r="Y53" s="31">
        <v>679.79692091283368</v>
      </c>
      <c r="Z53" s="31">
        <v>543.58622646123058</v>
      </c>
      <c r="AA53" s="31">
        <v>729.01597202416315</v>
      </c>
      <c r="AB53" s="31">
        <v>675.7263025706593</v>
      </c>
      <c r="AC53" s="31">
        <v>676.29309604065656</v>
      </c>
      <c r="AD53" s="31">
        <v>778.47400194936608</v>
      </c>
      <c r="AE53" s="31">
        <v>834.86389943305403</v>
      </c>
      <c r="AF53" s="31">
        <v>895.06720131237444</v>
      </c>
      <c r="AG53" s="31">
        <v>979.28456035551062</v>
      </c>
      <c r="AH53" s="31">
        <v>909.79840335716699</v>
      </c>
      <c r="AI53" s="31">
        <v>1141.0570157564707</v>
      </c>
      <c r="AJ53" s="31">
        <v>1140.0580708894668</v>
      </c>
      <c r="AK53" s="112">
        <v>1199.9526659419207</v>
      </c>
      <c r="AL53" s="112">
        <v>1070.2106246560174</v>
      </c>
      <c r="AM53" s="112">
        <v>1058.8609375836463</v>
      </c>
      <c r="AN53" s="112">
        <v>929.28549137164191</v>
      </c>
      <c r="AO53" s="31">
        <v>584.26544718770015</v>
      </c>
      <c r="AP53" s="31">
        <v>683.48004605999972</v>
      </c>
      <c r="AQ53" s="32">
        <v>693.66522899999973</v>
      </c>
      <c r="AR53" s="32">
        <v>694.3980660000002</v>
      </c>
      <c r="AS53" s="32">
        <v>845.68776135000303</v>
      </c>
      <c r="AT53" s="32">
        <v>805.13996751000036</v>
      </c>
      <c r="AU53" s="32">
        <v>853.59551509000039</v>
      </c>
      <c r="AV53" s="32">
        <v>701.08193939999978</v>
      </c>
      <c r="AW53" s="32">
        <v>619.78411494903003</v>
      </c>
      <c r="AX53" s="32">
        <v>594.72610112460529</v>
      </c>
      <c r="AY53" s="32">
        <v>524.29996490087069</v>
      </c>
      <c r="AZ53" s="32">
        <v>552.35207337229986</v>
      </c>
      <c r="BA53" s="32">
        <v>426.88762051999959</v>
      </c>
      <c r="BB53" s="32">
        <v>562.73597153649985</v>
      </c>
      <c r="BC53" s="32">
        <v>411.81829752310011</v>
      </c>
      <c r="BD53" s="32">
        <v>367</v>
      </c>
      <c r="BE53" s="32">
        <v>374</v>
      </c>
      <c r="BF53" s="32">
        <v>338.69999999999993</v>
      </c>
      <c r="BG53" s="32">
        <v>274.59999999999991</v>
      </c>
      <c r="BH53" s="32">
        <v>267.49999999999994</v>
      </c>
      <c r="BI53" s="32">
        <v>241.78038649500002</v>
      </c>
      <c r="BJ53" s="32">
        <v>260.18607788999986</v>
      </c>
      <c r="BK53" s="32">
        <v>236.42309525999997</v>
      </c>
      <c r="BL53" s="32">
        <v>195.33424422109999</v>
      </c>
      <c r="BM53" s="32">
        <v>243.41112534567998</v>
      </c>
      <c r="BN53" s="32">
        <v>213.11123723609995</v>
      </c>
      <c r="BO53" s="32">
        <v>134.16444417000008</v>
      </c>
      <c r="BP53" s="32">
        <v>144.04144152999993</v>
      </c>
      <c r="BQ53" s="32">
        <v>127.74097589000002</v>
      </c>
      <c r="BR53" s="32">
        <v>125.37647072000007</v>
      </c>
    </row>
    <row r="54" spans="1:70" ht="19.5" customHeight="1" thickBot="1" x14ac:dyDescent="0.3">
      <c r="A54" s="30" t="s">
        <v>196</v>
      </c>
      <c r="B54" s="31"/>
      <c r="C54" s="31">
        <v>1959.7735549254292</v>
      </c>
      <c r="D54" s="31">
        <v>1556.2371362490564</v>
      </c>
      <c r="E54" s="31">
        <v>1850.4359149933134</v>
      </c>
      <c r="F54" s="31">
        <v>1944.8012145896109</v>
      </c>
      <c r="G54" s="31">
        <v>1885.895571042935</v>
      </c>
      <c r="H54" s="31">
        <v>1465.3643395647894</v>
      </c>
      <c r="I54" s="31">
        <v>1800.8865197516739</v>
      </c>
      <c r="J54" s="31">
        <v>1785.2856841872403</v>
      </c>
      <c r="K54" s="31">
        <v>1749.3954162546652</v>
      </c>
      <c r="L54" s="31">
        <v>1621.1395520558447</v>
      </c>
      <c r="M54" s="31">
        <v>1639.9835934403247</v>
      </c>
      <c r="N54" s="31">
        <v>1558.5850038829126</v>
      </c>
      <c r="O54" s="31">
        <v>1414.3973095493011</v>
      </c>
      <c r="P54" s="31">
        <v>1324.7354270634567</v>
      </c>
      <c r="Q54" s="31">
        <v>1350.5452147066985</v>
      </c>
      <c r="R54" s="31">
        <v>1007.7066245155949</v>
      </c>
      <c r="S54" s="31">
        <v>880.98268700577648</v>
      </c>
      <c r="T54" s="31">
        <v>775.55037958257935</v>
      </c>
      <c r="U54" s="31">
        <v>759.89273926329099</v>
      </c>
      <c r="V54" s="31">
        <v>970.80996709785472</v>
      </c>
      <c r="W54" s="31">
        <v>690.31939680852884</v>
      </c>
      <c r="X54" s="31">
        <v>572.26714572091078</v>
      </c>
      <c r="Y54" s="31">
        <v>775.679364597421</v>
      </c>
      <c r="Z54" s="31">
        <v>543.93645577835446</v>
      </c>
      <c r="AA54" s="31">
        <v>921.16403619082928</v>
      </c>
      <c r="AB54" s="31">
        <v>873.65668397073216</v>
      </c>
      <c r="AC54" s="31"/>
      <c r="AD54" s="31"/>
      <c r="AE54" s="31"/>
      <c r="AF54" s="31"/>
      <c r="AG54" s="31"/>
      <c r="AH54" s="31"/>
      <c r="AI54" s="31"/>
      <c r="AJ54" s="31"/>
      <c r="AK54" s="112"/>
      <c r="AL54" s="112"/>
      <c r="AM54" s="112"/>
      <c r="AN54" s="112"/>
      <c r="AO54" s="31"/>
      <c r="AP54" s="31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</row>
    <row r="55" spans="1:70" ht="19.5" customHeight="1" thickBot="1" x14ac:dyDescent="0.3">
      <c r="A55" s="30" t="s">
        <v>160</v>
      </c>
      <c r="B55" s="31"/>
      <c r="C55" s="156">
        <v>0.25744782806446331</v>
      </c>
      <c r="D55" s="156">
        <v>0.24246464751615476</v>
      </c>
      <c r="E55" s="156">
        <v>0.27622846234482612</v>
      </c>
      <c r="F55" s="156">
        <v>0.25550419041247963</v>
      </c>
      <c r="G55" s="156">
        <v>0.25393934558091363</v>
      </c>
      <c r="H55" s="156">
        <v>0.24158568833048294</v>
      </c>
      <c r="I55" s="156">
        <v>0.24127619967093875</v>
      </c>
      <c r="J55" s="156">
        <v>0.24212912944222204</v>
      </c>
      <c r="K55" s="156">
        <v>0.25775578194172755</v>
      </c>
      <c r="L55" s="156">
        <v>0.26543521032679757</v>
      </c>
      <c r="M55" s="156">
        <v>0.25404289346770675</v>
      </c>
      <c r="N55" s="156">
        <v>0.26468423082001696</v>
      </c>
      <c r="O55" s="156">
        <v>0.25536421524951197</v>
      </c>
      <c r="P55" s="156">
        <v>0.2427240577378012</v>
      </c>
      <c r="Q55" s="156">
        <v>0.23668813699523858</v>
      </c>
      <c r="R55" s="156">
        <v>0.25770275701378142</v>
      </c>
      <c r="S55" s="156">
        <v>0.26098823049693942</v>
      </c>
      <c r="T55" s="156">
        <v>0.28725283020530484</v>
      </c>
      <c r="U55" s="156">
        <v>0.22074665101498389</v>
      </c>
      <c r="V55" s="156">
        <v>0.24042158500993804</v>
      </c>
      <c r="W55" s="156">
        <v>0.32008606613805035</v>
      </c>
      <c r="X55" s="156">
        <v>0.24762673944141841</v>
      </c>
      <c r="Y55" s="156">
        <v>0.23567053873068927</v>
      </c>
      <c r="Z55" s="156">
        <v>0.28348015575857444</v>
      </c>
      <c r="AA55" s="156">
        <v>0.23974833722739386</v>
      </c>
      <c r="AB55" s="156">
        <v>0.31360410785896886</v>
      </c>
      <c r="AC55" s="156">
        <v>0.24260954116715452</v>
      </c>
      <c r="AD55" s="156">
        <v>0.26700240283444709</v>
      </c>
      <c r="AE55" s="156">
        <v>0.24950710549412633</v>
      </c>
      <c r="AF55" s="156">
        <v>0.18917502279870799</v>
      </c>
      <c r="AG55" s="156">
        <v>0.17497413060543168</v>
      </c>
      <c r="AH55" s="156">
        <v>0.15837095830820225</v>
      </c>
      <c r="AI55" s="156">
        <v>0.18300692229376381</v>
      </c>
      <c r="AJ55" s="156">
        <v>0.22648314461115479</v>
      </c>
      <c r="AK55" s="157">
        <v>0.21034465572202665</v>
      </c>
      <c r="AL55" s="157">
        <v>0.22834744864231654</v>
      </c>
      <c r="AM55" s="157">
        <v>0.301374007653401</v>
      </c>
      <c r="AN55" s="157">
        <v>0.29633472193821392</v>
      </c>
      <c r="AO55" s="129"/>
      <c r="AP55" s="129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</row>
    <row r="56" spans="1:70" ht="19.5" hidden="1" customHeight="1" outlineLevel="1" x14ac:dyDescent="0.25">
      <c r="A56" s="52" t="s">
        <v>128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66"/>
      <c r="S56" s="366"/>
      <c r="T56" s="366"/>
      <c r="U56" s="366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</row>
    <row r="57" spans="1:70" ht="19.5" hidden="1" customHeight="1" outlineLevel="1" x14ac:dyDescent="0.25">
      <c r="A57" s="320" t="s">
        <v>201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  <c r="AM57" s="361"/>
      <c r="AN57" s="361"/>
    </row>
    <row r="58" spans="1:70" ht="19.5" customHeight="1" collapsed="1" x14ac:dyDescent="0.25">
      <c r="A58" s="5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238"/>
      <c r="AJ58" s="6"/>
      <c r="AK58" s="6"/>
      <c r="AL58" s="6"/>
      <c r="AM58" s="6"/>
      <c r="AN58" s="6"/>
      <c r="AO58" s="6"/>
      <c r="AP58" s="6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</row>
    <row r="59" spans="1:70" ht="19.5" customHeight="1" x14ac:dyDescent="0.25">
      <c r="A59" s="7" t="s">
        <v>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54"/>
      <c r="BL59" s="54"/>
      <c r="BM59" s="54"/>
      <c r="BN59" s="54"/>
      <c r="BO59" s="54"/>
      <c r="BP59" s="54"/>
      <c r="BQ59" s="54"/>
      <c r="BR59" s="54"/>
    </row>
    <row r="60" spans="1:70" ht="19.5" customHeight="1" x14ac:dyDescent="0.25">
      <c r="A60" s="448" t="s">
        <v>219</v>
      </c>
      <c r="B60" s="55" t="s">
        <v>10</v>
      </c>
      <c r="C60" s="288">
        <v>5.9702811852185844E-2</v>
      </c>
      <c r="D60" s="288">
        <v>1.4877658153577666E-2</v>
      </c>
      <c r="E60" s="288">
        <v>1.539988547789517E-2</v>
      </c>
      <c r="F60" s="288">
        <v>3.2965265476176953E-2</v>
      </c>
      <c r="G60" s="288">
        <v>4.3981406280930946E-2</v>
      </c>
      <c r="H60" s="288">
        <v>-1.968608960808349E-2</v>
      </c>
      <c r="I60" s="288">
        <v>6.0279912431948635E-3</v>
      </c>
      <c r="J60" s="288">
        <v>3.194275793694068E-2</v>
      </c>
      <c r="K60" s="288">
        <v>3.6754147903007572E-2</v>
      </c>
      <c r="L60" s="288">
        <v>3.0320782079370945E-2</v>
      </c>
      <c r="M60" s="288">
        <v>5.2197235520127672E-2</v>
      </c>
      <c r="N60" s="288">
        <v>5.5164558655987239E-2</v>
      </c>
      <c r="O60" s="288">
        <v>7.1949205218355017E-2</v>
      </c>
      <c r="P60" s="288">
        <v>1.3666882872219732E-2</v>
      </c>
      <c r="Q60" s="288">
        <v>0.19746657855942051</v>
      </c>
      <c r="R60" s="288">
        <v>9.9444274073743344E-2</v>
      </c>
      <c r="S60" s="288">
        <v>8.094633531510631E-2</v>
      </c>
      <c r="T60" s="288">
        <v>-5.7910943312883822E-2</v>
      </c>
      <c r="U60" s="288">
        <v>-7.7938862452378133E-2</v>
      </c>
      <c r="V60" s="288">
        <v>3.1276161971030225E-2</v>
      </c>
      <c r="W60" s="288">
        <v>-1.1942267121297756E-2</v>
      </c>
      <c r="X60" s="288">
        <v>-6.0000000000000001E-3</v>
      </c>
      <c r="Y60" s="222">
        <v>1.9760094675475015E-2</v>
      </c>
      <c r="Z60" s="222">
        <v>3.4247068507895495E-3</v>
      </c>
      <c r="AA60" s="222">
        <v>1.6E-2</v>
      </c>
      <c r="AB60" s="222">
        <v>-6.1993099979843036E-2</v>
      </c>
      <c r="AC60" s="158">
        <v>7.3999999999999996E-2</v>
      </c>
      <c r="AD60" s="158">
        <v>1.1924450260719865E-2</v>
      </c>
      <c r="AE60" s="158">
        <v>-9.2955515871713246E-3</v>
      </c>
      <c r="AF60" s="158">
        <v>1.896810113238101E-2</v>
      </c>
      <c r="AG60" s="158">
        <v>1.5208724682348684E-2</v>
      </c>
      <c r="AH60" s="158">
        <v>-3.540043857179187E-2</v>
      </c>
      <c r="AI60" s="158">
        <v>-2.6400267315976E-2</v>
      </c>
      <c r="AJ60" s="158">
        <v>-1.1315491420645807E-2</v>
      </c>
      <c r="AK60" s="158">
        <v>-1.9776058755313408E-2</v>
      </c>
      <c r="AL60" s="158">
        <v>3.1918618795620857E-2</v>
      </c>
      <c r="AM60" s="158">
        <v>8.1219658737639255E-2</v>
      </c>
      <c r="AN60" s="158">
        <v>0.1415188232035347</v>
      </c>
      <c r="AO60" s="158">
        <v>4.601463678482931E-2</v>
      </c>
      <c r="AP60" s="158">
        <v>2.0936105493194468E-2</v>
      </c>
      <c r="AQ60" s="158">
        <v>5.0999999999999997E-2</v>
      </c>
      <c r="AR60" s="158">
        <v>2.0131676888971883E-2</v>
      </c>
      <c r="AS60" s="158">
        <v>-4.175694464420121E-3</v>
      </c>
      <c r="AT60" s="158">
        <v>4.7446417887312187E-2</v>
      </c>
      <c r="AU60" s="158">
        <v>3.3500952865203493E-2</v>
      </c>
      <c r="AV60" s="158">
        <v>2.200384382488596E-2</v>
      </c>
      <c r="AW60" s="158">
        <v>2.946160538113074E-2</v>
      </c>
      <c r="AX60" s="158">
        <v>5.0344538671235561E-2</v>
      </c>
      <c r="AY60" s="158">
        <v>6.3059173152554715E-2</v>
      </c>
      <c r="AZ60" s="158">
        <v>0.10283404384814676</v>
      </c>
      <c r="BA60" s="158">
        <v>4.3953840372346065E-4</v>
      </c>
      <c r="BB60" s="158">
        <v>4.8708143581494889E-2</v>
      </c>
      <c r="BC60" s="158">
        <v>8.7960430031905457E-2</v>
      </c>
      <c r="BD60" s="158">
        <v>5.6872037914691864E-2</v>
      </c>
      <c r="BE60" s="158">
        <v>7.6530612244897878E-2</v>
      </c>
      <c r="BF60" s="158">
        <v>8.8888888888889017E-2</v>
      </c>
      <c r="BG60" s="158">
        <v>7.1428571428571397E-2</v>
      </c>
      <c r="BH60" s="158">
        <v>6.1618279463974135E-2</v>
      </c>
      <c r="BI60" s="158">
        <v>6.0506198141206058E-2</v>
      </c>
      <c r="BJ60" s="158">
        <v>0.15923894705435138</v>
      </c>
      <c r="BK60" s="158">
        <v>0.1289681978674484</v>
      </c>
      <c r="BL60" s="158">
        <v>6.3194352577466528E-2</v>
      </c>
      <c r="BM60" s="158">
        <v>1.8906150482984607E-2</v>
      </c>
      <c r="BN60" s="158">
        <v>-4.3172870437669819E-2</v>
      </c>
      <c r="BO60" s="158">
        <v>8.9108910891089188E-2</v>
      </c>
      <c r="BP60" s="158" t="s">
        <v>35</v>
      </c>
      <c r="BQ60" s="158" t="s">
        <v>35</v>
      </c>
      <c r="BR60" s="158" t="s">
        <v>35</v>
      </c>
    </row>
    <row r="61" spans="1:70" ht="19.5" customHeight="1" thickBot="1" x14ac:dyDescent="0.3">
      <c r="A61" s="448"/>
      <c r="B61" s="56" t="s">
        <v>162</v>
      </c>
      <c r="C61" s="289">
        <v>5.6903016363993641E-2</v>
      </c>
      <c r="D61" s="289">
        <v>1.5972208142945421E-2</v>
      </c>
      <c r="E61" s="289">
        <v>1.3801933173609449E-2</v>
      </c>
      <c r="F61" s="289">
        <v>3.5151161625695648E-2</v>
      </c>
      <c r="G61" s="289">
        <v>4.3769638633285979E-2</v>
      </c>
      <c r="H61" s="289">
        <v>-2.2288658281714668E-2</v>
      </c>
      <c r="I61" s="289">
        <v>-1.6416774913818877E-5</v>
      </c>
      <c r="J61" s="289">
        <v>3.2107164851830294E-2</v>
      </c>
      <c r="K61" s="289">
        <v>4.5751757667737758E-2</v>
      </c>
      <c r="L61" s="289">
        <v>3.8944824488370333E-2</v>
      </c>
      <c r="M61" s="289">
        <v>5.48068173112497E-2</v>
      </c>
      <c r="N61" s="289">
        <v>5.939995131757736E-2</v>
      </c>
      <c r="O61" s="289">
        <v>7.628371874235107E-2</v>
      </c>
      <c r="P61" s="289">
        <v>1.1975560129637408E-2</v>
      </c>
      <c r="Q61" s="289">
        <v>0.19294870490707772</v>
      </c>
      <c r="R61" s="289">
        <v>9.5130103519424969E-2</v>
      </c>
      <c r="S61" s="289">
        <v>7.0513870982420235E-2</v>
      </c>
      <c r="T61" s="289">
        <v>-5.9532399931501945E-2</v>
      </c>
      <c r="U61" s="289">
        <v>-7.906255004084739E-2</v>
      </c>
      <c r="V61" s="289">
        <v>3.364672182592332E-2</v>
      </c>
      <c r="W61" s="289">
        <v>-1.5782506189988443E-2</v>
      </c>
      <c r="X61" s="289">
        <v>-4.0000000000000001E-3</v>
      </c>
      <c r="Y61" s="223">
        <v>1.925187956176333E-2</v>
      </c>
      <c r="Z61" s="223">
        <v>6.5188341845079378E-3</v>
      </c>
      <c r="AA61" s="223">
        <v>2.1999999999999999E-2</v>
      </c>
      <c r="AB61" s="223">
        <v>-5.728009514446375E-2</v>
      </c>
      <c r="AC61" s="159">
        <v>6.5304295989653038E-2</v>
      </c>
      <c r="AD61" s="159">
        <v>1.130139121766871E-2</v>
      </c>
      <c r="AE61" s="159">
        <v>-1.8007510059919962E-2</v>
      </c>
      <c r="AF61" s="159">
        <v>1.4107579820536786E-2</v>
      </c>
      <c r="AG61" s="159">
        <v>1.6482397205491495E-2</v>
      </c>
      <c r="AH61" s="159">
        <v>-2.6400306077327795E-2</v>
      </c>
      <c r="AI61" s="159">
        <v>-1.7000000000000001E-2</v>
      </c>
      <c r="AJ61" s="159">
        <v>-1.6E-2</v>
      </c>
      <c r="AK61" s="159">
        <v>-2.5000000000000001E-2</v>
      </c>
      <c r="AL61" s="159" t="s">
        <v>35</v>
      </c>
      <c r="AM61" s="159" t="s">
        <v>35</v>
      </c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  <c r="BR61" s="160"/>
    </row>
    <row r="62" spans="1:70" ht="19.5" hidden="1" customHeight="1" thickBot="1" x14ac:dyDescent="0.3">
      <c r="A62" s="448"/>
      <c r="B62" s="60" t="s">
        <v>142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318"/>
      <c r="Q62" s="318"/>
      <c r="R62" s="318"/>
      <c r="S62" s="318"/>
      <c r="T62" s="318"/>
      <c r="U62" s="318"/>
      <c r="V62" s="318"/>
      <c r="W62" s="318"/>
      <c r="X62" s="318"/>
      <c r="Y62" s="262">
        <v>2.6312274122411328E-2</v>
      </c>
      <c r="Z62" s="262">
        <v>4.7172894910620933E-3</v>
      </c>
      <c r="AA62" s="234">
        <v>-1.204529177543523E-2</v>
      </c>
      <c r="AB62" s="234">
        <v>-9.3201836959647233E-2</v>
      </c>
      <c r="AC62" s="161">
        <v>7.0037318029929629E-2</v>
      </c>
      <c r="AD62" s="161">
        <v>4.8223547538581713E-3</v>
      </c>
      <c r="AE62" s="161">
        <v>-0.01</v>
      </c>
      <c r="AF62" s="161">
        <v>2.6069965022107986E-2</v>
      </c>
      <c r="AG62" s="161">
        <v>2.4042205892444796E-2</v>
      </c>
      <c r="AH62" s="161">
        <v>-2.3958694289589889E-2</v>
      </c>
      <c r="AI62" s="161">
        <v>-7.6487157662866127E-3</v>
      </c>
      <c r="AJ62" s="161">
        <v>-6.4275952800551027E-3</v>
      </c>
      <c r="AK62" s="161">
        <v>-2.542764318531765E-2</v>
      </c>
      <c r="AL62" s="161">
        <v>4.2464279069812122E-2</v>
      </c>
      <c r="AM62" s="161">
        <v>7.6943923140443862E-2</v>
      </c>
      <c r="AN62" s="161">
        <v>0.04</v>
      </c>
      <c r="AO62" s="161">
        <v>6.349376191412022E-2</v>
      </c>
      <c r="AP62" s="161">
        <v>3.0943041384917123E-2</v>
      </c>
      <c r="AQ62" s="161">
        <v>5.5579548922006339E-2</v>
      </c>
      <c r="AR62" s="161">
        <v>1.9008794075314084E-2</v>
      </c>
      <c r="AS62" s="161">
        <v>-5.9515733468677202E-3</v>
      </c>
      <c r="AT62" s="161">
        <v>0.04</v>
      </c>
      <c r="AU62" s="161">
        <v>3.1E-2</v>
      </c>
      <c r="AV62" s="161">
        <v>2.4E-2</v>
      </c>
      <c r="AW62" s="161">
        <v>3.5999999999999997E-2</v>
      </c>
      <c r="AX62" s="161">
        <v>4.4999999999999998E-2</v>
      </c>
      <c r="AY62" s="161" t="s">
        <v>35</v>
      </c>
      <c r="AZ62" s="161" t="s">
        <v>35</v>
      </c>
      <c r="BA62" s="161" t="s">
        <v>35</v>
      </c>
      <c r="BB62" s="161" t="s">
        <v>35</v>
      </c>
      <c r="BC62" s="161" t="s">
        <v>35</v>
      </c>
      <c r="BD62" s="161" t="s">
        <v>35</v>
      </c>
      <c r="BE62" s="161" t="s">
        <v>35</v>
      </c>
      <c r="BF62" s="161" t="s">
        <v>35</v>
      </c>
      <c r="BG62" s="162" t="s">
        <v>35</v>
      </c>
      <c r="BH62" s="162" t="s">
        <v>35</v>
      </c>
      <c r="BI62" s="161" t="s">
        <v>35</v>
      </c>
      <c r="BJ62" s="161" t="s">
        <v>35</v>
      </c>
      <c r="BK62" s="161" t="s">
        <v>35</v>
      </c>
      <c r="BL62" s="161" t="s">
        <v>35</v>
      </c>
      <c r="BM62" s="161" t="s">
        <v>35</v>
      </c>
      <c r="BN62" s="161" t="s">
        <v>35</v>
      </c>
      <c r="BO62" s="161" t="s">
        <v>35</v>
      </c>
      <c r="BP62" s="161" t="s">
        <v>35</v>
      </c>
      <c r="BQ62" s="161" t="s">
        <v>35</v>
      </c>
      <c r="BR62" s="161" t="s">
        <v>35</v>
      </c>
    </row>
    <row r="63" spans="1:70" ht="19.5" customHeight="1" x14ac:dyDescent="0.25">
      <c r="A63" s="447" t="s">
        <v>9</v>
      </c>
      <c r="B63" s="57" t="s">
        <v>10</v>
      </c>
      <c r="C63" s="290">
        <v>0.86726714365077495</v>
      </c>
      <c r="D63" s="290">
        <v>0.85763018703444316</v>
      </c>
      <c r="E63" s="290">
        <v>0.85501957212313173</v>
      </c>
      <c r="F63" s="290">
        <v>0.83534198720772646</v>
      </c>
      <c r="G63" s="290">
        <v>0.82848178498390157</v>
      </c>
      <c r="H63" s="290">
        <v>0.8237954413689238</v>
      </c>
      <c r="I63" s="290">
        <v>0.82582503125949658</v>
      </c>
      <c r="J63" s="290">
        <v>0.81824909954659997</v>
      </c>
      <c r="K63" s="290">
        <v>0.8278573692792448</v>
      </c>
      <c r="L63" s="290">
        <v>0.81560949890345114</v>
      </c>
      <c r="M63" s="290">
        <v>0.80684157171730297</v>
      </c>
      <c r="N63" s="290">
        <v>0.80051976706229033</v>
      </c>
      <c r="O63" s="290">
        <v>0.79880375496678657</v>
      </c>
      <c r="P63" s="290">
        <v>0.8</v>
      </c>
      <c r="Q63" s="290">
        <v>0.79</v>
      </c>
      <c r="R63" s="290">
        <v>0.81</v>
      </c>
      <c r="S63" s="290">
        <v>0.81</v>
      </c>
      <c r="T63" s="290">
        <v>0.85</v>
      </c>
      <c r="U63" s="290">
        <v>0.82</v>
      </c>
      <c r="V63" s="290">
        <v>0.8</v>
      </c>
      <c r="W63" s="290">
        <v>0.81</v>
      </c>
      <c r="X63" s="290">
        <v>0.8</v>
      </c>
      <c r="Y63" s="224">
        <v>0.79871146154641282</v>
      </c>
      <c r="Z63" s="224">
        <v>0.81759518910062934</v>
      </c>
      <c r="AA63" s="224">
        <v>0.81745983675720935</v>
      </c>
      <c r="AB63" s="224">
        <v>0.82470780050397996</v>
      </c>
      <c r="AC63" s="163">
        <v>0.79</v>
      </c>
      <c r="AD63" s="163">
        <v>0.82659640358853326</v>
      </c>
      <c r="AE63" s="163">
        <v>0.82424398629052287</v>
      </c>
      <c r="AF63" s="163">
        <v>0.84225112662789958</v>
      </c>
      <c r="AG63" s="163">
        <v>0.83893820337092895</v>
      </c>
      <c r="AH63" s="164">
        <v>0.75315239081029928</v>
      </c>
      <c r="AI63" s="164">
        <v>0.73330719746988382</v>
      </c>
      <c r="AJ63" s="164">
        <v>0.71731535017945658</v>
      </c>
      <c r="AK63" s="164">
        <v>0.72366889990696415</v>
      </c>
      <c r="AL63" s="164">
        <v>0.73060550127896429</v>
      </c>
      <c r="AM63" s="164">
        <v>0.73507346550234898</v>
      </c>
      <c r="AN63" s="164">
        <v>0.75974736432670487</v>
      </c>
      <c r="AO63" s="164">
        <v>0.84772179525947167</v>
      </c>
      <c r="AP63" s="164">
        <v>0.83292150507446439</v>
      </c>
      <c r="AQ63" s="164">
        <v>0.8226778980711027</v>
      </c>
      <c r="AR63" s="164">
        <v>0.81</v>
      </c>
      <c r="AS63" s="164">
        <v>0.8</v>
      </c>
      <c r="AT63" s="164">
        <v>0.81</v>
      </c>
      <c r="AU63" s="164">
        <v>0.81</v>
      </c>
      <c r="AV63" s="164">
        <v>0.81</v>
      </c>
      <c r="AW63" s="164">
        <v>0.81</v>
      </c>
      <c r="AX63" s="164">
        <v>0.82</v>
      </c>
      <c r="AY63" s="164">
        <v>0.83</v>
      </c>
      <c r="AZ63" s="164">
        <v>0.83</v>
      </c>
      <c r="BA63" s="164">
        <v>0.79</v>
      </c>
      <c r="BB63" s="164">
        <v>0.79</v>
      </c>
      <c r="BC63" s="164">
        <v>0.77</v>
      </c>
      <c r="BD63" s="164">
        <v>0.74</v>
      </c>
      <c r="BE63" s="164">
        <v>0.75</v>
      </c>
      <c r="BF63" s="164">
        <v>0.75</v>
      </c>
      <c r="BG63" s="165">
        <v>0.74722201400357535</v>
      </c>
      <c r="BH63" s="165">
        <v>0.76388345170675731</v>
      </c>
      <c r="BI63" s="164">
        <v>0.75461697231539093</v>
      </c>
      <c r="BJ63" s="164">
        <v>0.71272043431548793</v>
      </c>
      <c r="BK63" s="164">
        <v>0.71546979947184486</v>
      </c>
      <c r="BL63" s="164">
        <v>0.75</v>
      </c>
      <c r="BM63" s="164">
        <v>0.77690721234513416</v>
      </c>
      <c r="BN63" s="164">
        <v>0.78727437076238327</v>
      </c>
      <c r="BO63" s="164">
        <v>0.69440584649140757</v>
      </c>
      <c r="BP63" s="164">
        <v>0.81</v>
      </c>
      <c r="BQ63" s="164">
        <v>0.83645850708854841</v>
      </c>
      <c r="BR63" s="164">
        <v>0.92701343271060688</v>
      </c>
    </row>
    <row r="64" spans="1:70" ht="19.5" customHeight="1" x14ac:dyDescent="0.25">
      <c r="A64" s="448"/>
      <c r="B64" s="22" t="s">
        <v>11</v>
      </c>
      <c r="C64" s="291">
        <v>8.2531285187464026E-2</v>
      </c>
      <c r="D64" s="291">
        <v>9.4366454928948781E-2</v>
      </c>
      <c r="E64" s="291">
        <v>9.4636188168797403E-2</v>
      </c>
      <c r="F64" s="291">
        <v>9.402286329122278E-2</v>
      </c>
      <c r="G64" s="291">
        <v>9.5688907155413366E-2</v>
      </c>
      <c r="H64" s="291">
        <v>0.10147821424839257</v>
      </c>
      <c r="I64" s="291">
        <v>0.10146667175818709</v>
      </c>
      <c r="J64" s="291">
        <v>0.10246020662071806</v>
      </c>
      <c r="K64" s="291">
        <v>9.4800817313550848E-2</v>
      </c>
      <c r="L64" s="291">
        <v>0.10489134510794443</v>
      </c>
      <c r="M64" s="291">
        <v>0.11400619343471852</v>
      </c>
      <c r="N64" s="291">
        <v>0.10758955530418807</v>
      </c>
      <c r="O64" s="291">
        <v>0.10447041658897553</v>
      </c>
      <c r="P64" s="291">
        <v>0.12</v>
      </c>
      <c r="Q64" s="291">
        <v>0.12</v>
      </c>
      <c r="R64" s="291">
        <v>0.13</v>
      </c>
      <c r="S64" s="291">
        <v>0.13</v>
      </c>
      <c r="T64" s="291">
        <v>0.09</v>
      </c>
      <c r="U64" s="291">
        <v>0.12</v>
      </c>
      <c r="V64" s="291">
        <v>0.12</v>
      </c>
      <c r="W64" s="291">
        <v>0.11</v>
      </c>
      <c r="X64" s="291">
        <v>0.1</v>
      </c>
      <c r="Y64" s="220">
        <v>9.9193327537882819E-2</v>
      </c>
      <c r="Z64" s="220">
        <v>9.3070861185290121E-2</v>
      </c>
      <c r="AA64" s="220">
        <v>0.10211691091422227</v>
      </c>
      <c r="AB64" s="220">
        <v>0.10030727796286794</v>
      </c>
      <c r="AC64" s="166">
        <v>0.13222693961429119</v>
      </c>
      <c r="AD64" s="166">
        <v>9.5132244893336507E-2</v>
      </c>
      <c r="AE64" s="166">
        <v>9.933845198149592E-2</v>
      </c>
      <c r="AF64" s="166">
        <v>8.6648776199390196E-2</v>
      </c>
      <c r="AG64" s="166">
        <v>9.8990318044218498E-2</v>
      </c>
      <c r="AH64" s="23">
        <v>0.17221346746528221</v>
      </c>
      <c r="AI64" s="23">
        <v>0.18565877323568392</v>
      </c>
      <c r="AJ64" s="23">
        <v>0.18653493434556712</v>
      </c>
      <c r="AK64" s="23">
        <v>0.18971386775030752</v>
      </c>
      <c r="AL64" s="23">
        <v>0.18003973759773126</v>
      </c>
      <c r="AM64" s="23">
        <v>0.17947021190103124</v>
      </c>
      <c r="AN64" s="23">
        <v>0.15333396189651627</v>
      </c>
      <c r="AO64" s="23">
        <v>0.10099422168732386</v>
      </c>
      <c r="AP64" s="23">
        <v>0.11968834293963722</v>
      </c>
      <c r="AQ64" s="23">
        <v>0.12652121402061933</v>
      </c>
      <c r="AR64" s="23">
        <v>0.14000000000000001</v>
      </c>
      <c r="AS64" s="23">
        <v>0.14000000000000001</v>
      </c>
      <c r="AT64" s="23">
        <v>0.14000000000000001</v>
      </c>
      <c r="AU64" s="23">
        <v>0.14000000000000001</v>
      </c>
      <c r="AV64" s="23">
        <v>0.15</v>
      </c>
      <c r="AW64" s="23">
        <v>0.15</v>
      </c>
      <c r="AX64" s="23">
        <v>0.12</v>
      </c>
      <c r="AY64" s="23">
        <v>0.13</v>
      </c>
      <c r="AZ64" s="23">
        <v>0.14000000000000001</v>
      </c>
      <c r="BA64" s="23">
        <v>0.17</v>
      </c>
      <c r="BB64" s="23">
        <v>0.18</v>
      </c>
      <c r="BC64" s="23">
        <v>0.19</v>
      </c>
      <c r="BD64" s="23">
        <v>0.21</v>
      </c>
      <c r="BE64" s="23">
        <v>0.21</v>
      </c>
      <c r="BF64" s="23">
        <v>0.21</v>
      </c>
      <c r="BG64" s="167">
        <v>0.21007678975461286</v>
      </c>
      <c r="BH64" s="167">
        <v>0.20399640018571341</v>
      </c>
      <c r="BI64" s="23">
        <v>0.20820615593984609</v>
      </c>
      <c r="BJ64" s="23">
        <v>0.25322415525733527</v>
      </c>
      <c r="BK64" s="23">
        <v>0.24478684445421928</v>
      </c>
      <c r="BL64" s="23">
        <v>0.21</v>
      </c>
      <c r="BM64" s="23">
        <v>0.17771346148547221</v>
      </c>
      <c r="BN64" s="23">
        <v>0.15854094043869266</v>
      </c>
      <c r="BO64" s="23">
        <v>0.24706636995530226</v>
      </c>
      <c r="BP64" s="23">
        <v>0.12</v>
      </c>
      <c r="BQ64" s="23">
        <v>9.6285225983393313E-2</v>
      </c>
      <c r="BR64" s="23">
        <v>2.2852846260551278E-2</v>
      </c>
    </row>
    <row r="65" spans="1:70" ht="19.5" customHeight="1" x14ac:dyDescent="0.25">
      <c r="A65" s="448"/>
      <c r="B65" s="58" t="s">
        <v>12</v>
      </c>
      <c r="C65" s="292">
        <v>3.0455286484302867E-2</v>
      </c>
      <c r="D65" s="292">
        <v>2.9854477397648578E-2</v>
      </c>
      <c r="E65" s="292">
        <v>3.3691879778525981E-2</v>
      </c>
      <c r="F65" s="292">
        <v>3.3510434348571788E-2</v>
      </c>
      <c r="G65" s="292">
        <v>3.2361457374917614E-2</v>
      </c>
      <c r="H65" s="292">
        <v>3.2567084406628401E-2</v>
      </c>
      <c r="I65" s="292">
        <v>3.0389842500634975E-2</v>
      </c>
      <c r="J65" s="292">
        <v>3.1202360947283968E-2</v>
      </c>
      <c r="K65" s="292">
        <v>3.1940293424036606E-2</v>
      </c>
      <c r="L65" s="292">
        <v>3.2783657865149349E-2</v>
      </c>
      <c r="M65" s="292">
        <v>3.3840334327266887E-2</v>
      </c>
      <c r="N65" s="292">
        <v>4.471074169714577E-2</v>
      </c>
      <c r="O65" s="292">
        <v>5.0944195048618753E-2</v>
      </c>
      <c r="P65" s="292">
        <v>0.04</v>
      </c>
      <c r="Q65" s="292">
        <v>0.04</v>
      </c>
      <c r="R65" s="292">
        <v>0.04</v>
      </c>
      <c r="S65" s="292">
        <v>0.05</v>
      </c>
      <c r="T65" s="292">
        <v>0.04</v>
      </c>
      <c r="U65" s="292">
        <v>0.05</v>
      </c>
      <c r="V65" s="292">
        <v>0.06</v>
      </c>
      <c r="W65" s="292">
        <v>0.06</v>
      </c>
      <c r="X65" s="292">
        <v>7.0000000000000007E-2</v>
      </c>
      <c r="Y65" s="225">
        <v>7.4358081613993668E-2</v>
      </c>
      <c r="Z65" s="225">
        <v>6.56598253916197E-2</v>
      </c>
      <c r="AA65" s="225">
        <v>5.86459387499585E-2</v>
      </c>
      <c r="AB65" s="225">
        <v>5.4677762492440926E-2</v>
      </c>
      <c r="AC65" s="168">
        <v>5.6685143549657917E-2</v>
      </c>
      <c r="AD65" s="168">
        <v>5.8995080245354999E-2</v>
      </c>
      <c r="AE65" s="168">
        <v>5.5587812617044915E-2</v>
      </c>
      <c r="AF65" s="168">
        <v>5.7592140569203906E-2</v>
      </c>
      <c r="AG65" s="168">
        <v>5.9238959240723567E-2</v>
      </c>
      <c r="AH65" s="169">
        <v>7.0638825175366446E-2</v>
      </c>
      <c r="AI65" s="169">
        <v>7.7386524142796259E-2</v>
      </c>
      <c r="AJ65" s="169">
        <v>9.4189391262506916E-2</v>
      </c>
      <c r="AK65" s="169">
        <v>8.5066605564284303E-2</v>
      </c>
      <c r="AL65" s="169">
        <v>8.6829230830950968E-2</v>
      </c>
      <c r="AM65" s="169">
        <v>8.373579226336024E-2</v>
      </c>
      <c r="AN65" s="169">
        <v>8.4937800204321609E-2</v>
      </c>
      <c r="AO65" s="169">
        <v>4.9015678233453187E-2</v>
      </c>
      <c r="AP65" s="169">
        <v>4.5644843536953528E-2</v>
      </c>
      <c r="AQ65" s="169">
        <v>4.9155910443136379E-2</v>
      </c>
      <c r="AR65" s="169">
        <v>0.05</v>
      </c>
      <c r="AS65" s="169">
        <v>0.05</v>
      </c>
      <c r="AT65" s="169">
        <v>0.05</v>
      </c>
      <c r="AU65" s="169">
        <v>0.04</v>
      </c>
      <c r="AV65" s="169">
        <v>0.03</v>
      </c>
      <c r="AW65" s="169">
        <v>0.04</v>
      </c>
      <c r="AX65" s="169">
        <v>0.05</v>
      </c>
      <c r="AY65" s="169">
        <v>0.03</v>
      </c>
      <c r="AZ65" s="169">
        <v>0.03</v>
      </c>
      <c r="BA65" s="169">
        <v>0.03</v>
      </c>
      <c r="BB65" s="169">
        <v>0.03</v>
      </c>
      <c r="BC65" s="169">
        <v>0.03</v>
      </c>
      <c r="BD65" s="169">
        <v>0.03</v>
      </c>
      <c r="BE65" s="169">
        <v>0.03</v>
      </c>
      <c r="BF65" s="169">
        <v>0.03</v>
      </c>
      <c r="BG65" s="170">
        <v>3.642873241204829E-2</v>
      </c>
      <c r="BH65" s="170">
        <v>3.0705604308675662E-2</v>
      </c>
      <c r="BI65" s="169">
        <v>3.5982124067099781E-2</v>
      </c>
      <c r="BJ65" s="169">
        <v>3.3026133049375274E-2</v>
      </c>
      <c r="BK65" s="169">
        <v>3.9743356073935726E-2</v>
      </c>
      <c r="BL65" s="169">
        <v>0.04</v>
      </c>
      <c r="BM65" s="169">
        <v>4.4927291167137666E-2</v>
      </c>
      <c r="BN65" s="169">
        <v>5.4184688798924005E-2</v>
      </c>
      <c r="BO65" s="169">
        <v>5.8527783553290129E-2</v>
      </c>
      <c r="BP65" s="169">
        <v>7.0000000000000007E-2</v>
      </c>
      <c r="BQ65" s="169">
        <v>6.6011755320199136E-2</v>
      </c>
      <c r="BR65" s="169">
        <v>4.9484149789297743E-2</v>
      </c>
    </row>
    <row r="66" spans="1:70" ht="19.5" customHeight="1" thickBot="1" x14ac:dyDescent="0.3">
      <c r="A66" s="449"/>
      <c r="B66" s="59" t="s">
        <v>13</v>
      </c>
      <c r="C66" s="293">
        <v>1.9746284677458155E-2</v>
      </c>
      <c r="D66" s="293">
        <v>1.8148880638959482E-2</v>
      </c>
      <c r="E66" s="293">
        <v>1.6652359929544891E-2</v>
      </c>
      <c r="F66" s="293">
        <v>3.7124715152478942E-2</v>
      </c>
      <c r="G66" s="293">
        <v>4.3467850485767477E-2</v>
      </c>
      <c r="H66" s="293">
        <v>0.05</v>
      </c>
      <c r="I66" s="293">
        <v>4.2318454481681249E-2</v>
      </c>
      <c r="J66" s="293">
        <v>4.8088332885397891E-2</v>
      </c>
      <c r="K66" s="293">
        <v>4.5401519983167743E-2</v>
      </c>
      <c r="L66" s="293">
        <v>4.6715498123455039E-2</v>
      </c>
      <c r="M66" s="293">
        <v>4.5311900520711698E-2</v>
      </c>
      <c r="N66" s="293">
        <v>4.7179935936375837E-2</v>
      </c>
      <c r="O66" s="293">
        <v>4.5781633395619081E-2</v>
      </c>
      <c r="P66" s="293">
        <v>0.04</v>
      </c>
      <c r="Q66" s="293">
        <v>0.05</v>
      </c>
      <c r="R66" s="293">
        <v>0.02</v>
      </c>
      <c r="S66" s="293">
        <v>0.01</v>
      </c>
      <c r="T66" s="293">
        <v>0.02</v>
      </c>
      <c r="U66" s="293">
        <v>0.01</v>
      </c>
      <c r="V66" s="293">
        <v>0.02</v>
      </c>
      <c r="W66" s="293">
        <v>0.02</v>
      </c>
      <c r="X66" s="293">
        <v>2.8000000000000001E-2</v>
      </c>
      <c r="Y66" s="226">
        <v>2.7737129301710697E-2</v>
      </c>
      <c r="Z66" s="226">
        <v>2.3674124322460841E-2</v>
      </c>
      <c r="AA66" s="226">
        <v>0.02</v>
      </c>
      <c r="AB66" s="226">
        <v>2.0306999999999999E-2</v>
      </c>
      <c r="AC66" s="171">
        <v>2.1087916836050859E-2</v>
      </c>
      <c r="AD66" s="171">
        <v>1.48542797742694E-2</v>
      </c>
      <c r="AE66" s="171">
        <v>1.7776918526095004E-2</v>
      </c>
      <c r="AF66" s="171">
        <v>1.2341517714879657E-2</v>
      </c>
      <c r="AG66" s="171">
        <v>4.8325193441288196E-3</v>
      </c>
      <c r="AH66" s="171">
        <v>3.99531654905205E-3</v>
      </c>
      <c r="AI66" s="171">
        <v>3.6475051516361547E-3</v>
      </c>
      <c r="AJ66" s="171">
        <v>2.5407248444306138E-3</v>
      </c>
      <c r="AK66" s="171">
        <v>1.5506267784439283E-3</v>
      </c>
      <c r="AL66" s="171">
        <v>2.5255302923533865E-3</v>
      </c>
      <c r="AM66" s="171">
        <v>1.3355180999928963E-3</v>
      </c>
      <c r="AN66" s="171">
        <v>1.4722937362675521E-3</v>
      </c>
      <c r="AO66" s="171">
        <v>1.8211093452330206E-3</v>
      </c>
      <c r="AP66" s="171">
        <v>9.9866960036667347E-4</v>
      </c>
      <c r="AQ66" s="171">
        <v>1.6449774651412718E-3</v>
      </c>
      <c r="AR66" s="171">
        <v>0</v>
      </c>
      <c r="AS66" s="171">
        <v>0.01</v>
      </c>
      <c r="AT66" s="171">
        <v>0</v>
      </c>
      <c r="AU66" s="171">
        <v>0.01</v>
      </c>
      <c r="AV66" s="171">
        <v>0.01</v>
      </c>
      <c r="AW66" s="171">
        <v>4.5767352987187652E-3</v>
      </c>
      <c r="AX66" s="171">
        <v>0.01</v>
      </c>
      <c r="AY66" s="171">
        <v>0.01</v>
      </c>
      <c r="AZ66" s="171">
        <v>0</v>
      </c>
      <c r="BA66" s="171">
        <v>0.01</v>
      </c>
      <c r="BB66" s="171">
        <v>0</v>
      </c>
      <c r="BC66" s="171">
        <v>0.01</v>
      </c>
      <c r="BD66" s="171">
        <v>0.02</v>
      </c>
      <c r="BE66" s="171">
        <v>0.01</v>
      </c>
      <c r="BF66" s="171">
        <v>0.01</v>
      </c>
      <c r="BG66" s="172">
        <v>6.2724638297635416E-3</v>
      </c>
      <c r="BH66" s="172">
        <v>0</v>
      </c>
      <c r="BI66" s="171">
        <v>0</v>
      </c>
      <c r="BJ66" s="171">
        <v>0</v>
      </c>
      <c r="BK66" s="171">
        <v>0</v>
      </c>
      <c r="BL66" s="171">
        <v>0</v>
      </c>
      <c r="BM66" s="171">
        <v>0</v>
      </c>
      <c r="BN66" s="171">
        <v>0</v>
      </c>
      <c r="BO66" s="171">
        <v>0</v>
      </c>
      <c r="BP66" s="171">
        <v>0</v>
      </c>
      <c r="BQ66" s="171">
        <v>0</v>
      </c>
      <c r="BR66" s="171">
        <v>0</v>
      </c>
    </row>
    <row r="67" spans="1:70" ht="19.5" customHeight="1" x14ac:dyDescent="0.25">
      <c r="A67" s="448" t="s">
        <v>14</v>
      </c>
      <c r="B67" s="55" t="s">
        <v>15</v>
      </c>
      <c r="C67" s="294">
        <v>0.75946085617585135</v>
      </c>
      <c r="D67" s="294">
        <v>0.74964636380192806</v>
      </c>
      <c r="E67" s="294">
        <v>0.74436685753409704</v>
      </c>
      <c r="F67" s="294">
        <v>0.73625961588836553</v>
      </c>
      <c r="G67" s="294">
        <v>0.72647470918978319</v>
      </c>
      <c r="H67" s="294">
        <v>0.71585915422723201</v>
      </c>
      <c r="I67" s="294">
        <v>0.70828264858801837</v>
      </c>
      <c r="J67" s="294">
        <v>0.7111495489451628</v>
      </c>
      <c r="K67" s="294">
        <v>0.71826451488257947</v>
      </c>
      <c r="L67" s="294">
        <v>0.69919428225025804</v>
      </c>
      <c r="M67" s="294">
        <v>0.69186449305018216</v>
      </c>
      <c r="N67" s="294">
        <v>0.69523689432904867</v>
      </c>
      <c r="O67" s="294">
        <v>0.69176125836895552</v>
      </c>
      <c r="P67" s="294">
        <v>0.7</v>
      </c>
      <c r="Q67" s="294">
        <v>0.7</v>
      </c>
      <c r="R67" s="294">
        <v>0.66</v>
      </c>
      <c r="S67" s="294">
        <v>0.66</v>
      </c>
      <c r="T67" s="294">
        <v>0.71</v>
      </c>
      <c r="U67" s="294">
        <v>0.68</v>
      </c>
      <c r="V67" s="294">
        <v>0.66</v>
      </c>
      <c r="W67" s="294">
        <v>0.67</v>
      </c>
      <c r="X67" s="294">
        <v>0.67</v>
      </c>
      <c r="Y67" s="227">
        <v>0.65143948403459817</v>
      </c>
      <c r="Z67" s="227">
        <v>0.64280410621796547</v>
      </c>
      <c r="AA67" s="227">
        <v>0.63644447954947192</v>
      </c>
      <c r="AB67" s="227">
        <v>0.64419013893681698</v>
      </c>
      <c r="AC67" s="173">
        <v>0.59</v>
      </c>
      <c r="AD67" s="173">
        <v>0.64729329099680077</v>
      </c>
      <c r="AE67" s="173">
        <v>0.65</v>
      </c>
      <c r="AF67" s="173">
        <v>0.68951772822509771</v>
      </c>
      <c r="AG67" s="173">
        <v>0.67089698597293135</v>
      </c>
      <c r="AH67" s="173">
        <v>0.68789523224419657</v>
      </c>
      <c r="AI67" s="173">
        <v>0.67850363464164143</v>
      </c>
      <c r="AJ67" s="173">
        <v>0.66207072253564669</v>
      </c>
      <c r="AK67" s="173">
        <v>0.66553480114629904</v>
      </c>
      <c r="AL67" s="173">
        <v>0.67241724430962013</v>
      </c>
      <c r="AM67" s="173">
        <v>0.66914668636165764</v>
      </c>
      <c r="AN67" s="173">
        <v>0.71747852366298048</v>
      </c>
      <c r="AO67" s="173">
        <v>0.77800023300785237</v>
      </c>
      <c r="AP67" s="173">
        <v>0.78452039750998559</v>
      </c>
      <c r="AQ67" s="173">
        <v>0.73552187255760249</v>
      </c>
      <c r="AR67" s="173">
        <v>0.73</v>
      </c>
      <c r="AS67" s="173">
        <v>0.74</v>
      </c>
      <c r="AT67" s="173">
        <v>0.74</v>
      </c>
      <c r="AU67" s="173">
        <v>0.74</v>
      </c>
      <c r="AV67" s="173">
        <v>0.74</v>
      </c>
      <c r="AW67" s="173">
        <v>0.74</v>
      </c>
      <c r="AX67" s="173">
        <v>0.75</v>
      </c>
      <c r="AY67" s="173">
        <v>0.75</v>
      </c>
      <c r="AZ67" s="173">
        <v>0.71</v>
      </c>
      <c r="BA67" s="173">
        <v>0.7</v>
      </c>
      <c r="BB67" s="173">
        <v>0.7</v>
      </c>
      <c r="BC67" s="173">
        <v>0.65</v>
      </c>
      <c r="BD67" s="173">
        <v>0.61</v>
      </c>
      <c r="BE67" s="173">
        <v>0.61</v>
      </c>
      <c r="BF67" s="173">
        <v>0.57999999999999996</v>
      </c>
      <c r="BG67" s="174">
        <v>0.6</v>
      </c>
      <c r="BH67" s="174">
        <v>0.63</v>
      </c>
      <c r="BI67" s="173">
        <v>0.63</v>
      </c>
      <c r="BJ67" s="173">
        <v>0.6</v>
      </c>
      <c r="BK67" s="173">
        <v>0.57999999999999996</v>
      </c>
      <c r="BL67" s="173">
        <v>0.64</v>
      </c>
      <c r="BM67" s="173">
        <v>0.62</v>
      </c>
      <c r="BN67" s="173">
        <v>0.62</v>
      </c>
      <c r="BO67" s="173">
        <v>0.56999999999999995</v>
      </c>
      <c r="BP67" s="173">
        <v>0.67</v>
      </c>
      <c r="BQ67" s="173">
        <v>0.67</v>
      </c>
      <c r="BR67" s="173">
        <v>0.71</v>
      </c>
    </row>
    <row r="68" spans="1:70" ht="19.5" customHeight="1" x14ac:dyDescent="0.25">
      <c r="A68" s="448"/>
      <c r="B68" s="22" t="s">
        <v>16</v>
      </c>
      <c r="C68" s="291">
        <v>0.16406141403572649</v>
      </c>
      <c r="D68" s="291">
        <v>0.174592177567816</v>
      </c>
      <c r="E68" s="291">
        <v>0.17522941871742587</v>
      </c>
      <c r="F68" s="291">
        <v>0.17765209950471569</v>
      </c>
      <c r="G68" s="291">
        <v>0.18821459351457029</v>
      </c>
      <c r="H68" s="291">
        <v>0.20000218990490076</v>
      </c>
      <c r="I68" s="291">
        <v>0.19647205009176222</v>
      </c>
      <c r="J68" s="291">
        <v>0.20397721725052917</v>
      </c>
      <c r="K68" s="291">
        <v>0.20019262398435944</v>
      </c>
      <c r="L68" s="291">
        <v>0.21983863990538499</v>
      </c>
      <c r="M68" s="291">
        <v>0.22845082934362179</v>
      </c>
      <c r="N68" s="291">
        <v>0.23246453156528737</v>
      </c>
      <c r="O68" s="291">
        <v>0.23993147277345264</v>
      </c>
      <c r="P68" s="291">
        <v>0.23</v>
      </c>
      <c r="Q68" s="291">
        <v>0.23</v>
      </c>
      <c r="R68" s="291">
        <v>0.28000000000000003</v>
      </c>
      <c r="S68" s="291">
        <v>0.28000000000000003</v>
      </c>
      <c r="T68" s="291">
        <v>0.23</v>
      </c>
      <c r="U68" s="291">
        <v>0.26</v>
      </c>
      <c r="V68" s="291">
        <v>0.28000000000000003</v>
      </c>
      <c r="W68" s="291">
        <v>0.27</v>
      </c>
      <c r="X68" s="291">
        <v>0.27</v>
      </c>
      <c r="Y68" s="220">
        <v>0.28582071689096944</v>
      </c>
      <c r="Z68" s="220">
        <v>0.2893828144224575</v>
      </c>
      <c r="AA68" s="220">
        <v>0.29323342392980972</v>
      </c>
      <c r="AB68" s="220">
        <v>0.28195573619461078</v>
      </c>
      <c r="AC68" s="23">
        <v>0.35</v>
      </c>
      <c r="AD68" s="23">
        <v>0.2786050719266504</v>
      </c>
      <c r="AE68" s="23">
        <v>0.28999999999999998</v>
      </c>
      <c r="AF68" s="23">
        <v>0.26283423666844319</v>
      </c>
      <c r="AG68" s="23">
        <v>0.28385199807368644</v>
      </c>
      <c r="AH68" s="23">
        <v>0.27245511931427596</v>
      </c>
      <c r="AI68" s="23">
        <v>0.28536309921127895</v>
      </c>
      <c r="AJ68" s="23">
        <v>0.30307398472223829</v>
      </c>
      <c r="AK68" s="23">
        <v>0.30215386334309746</v>
      </c>
      <c r="AL68" s="23">
        <v>0.29017834700848727</v>
      </c>
      <c r="AM68" s="23">
        <v>0.2903573838445872</v>
      </c>
      <c r="AN68" s="23">
        <v>0.25049933461811852</v>
      </c>
      <c r="AO68" s="23">
        <v>0.184501012247833</v>
      </c>
      <c r="AP68" s="23">
        <v>0.18399938341655958</v>
      </c>
      <c r="AQ68" s="23">
        <v>0.22552357302376377</v>
      </c>
      <c r="AR68" s="23">
        <v>0.22</v>
      </c>
      <c r="AS68" s="23">
        <v>0.22</v>
      </c>
      <c r="AT68" s="23">
        <v>0.21</v>
      </c>
      <c r="AU68" s="23">
        <v>0.21</v>
      </c>
      <c r="AV68" s="23">
        <v>0.21</v>
      </c>
      <c r="AW68" s="23">
        <v>0.21</v>
      </c>
      <c r="AX68" s="23">
        <v>0.18</v>
      </c>
      <c r="AY68" s="23">
        <v>0.19</v>
      </c>
      <c r="AZ68" s="23">
        <v>0.2</v>
      </c>
      <c r="BA68" s="23">
        <v>0.23</v>
      </c>
      <c r="BB68" s="23">
        <v>0.24</v>
      </c>
      <c r="BC68" s="23">
        <v>0.26</v>
      </c>
      <c r="BD68" s="23">
        <v>0.31</v>
      </c>
      <c r="BE68" s="23">
        <v>0.32</v>
      </c>
      <c r="BF68" s="23">
        <v>0.34</v>
      </c>
      <c r="BG68" s="167">
        <v>0.34</v>
      </c>
      <c r="BH68" s="167">
        <v>0.3</v>
      </c>
      <c r="BI68" s="23">
        <v>0.31</v>
      </c>
      <c r="BJ68" s="23">
        <v>0.35</v>
      </c>
      <c r="BK68" s="23">
        <v>0.37</v>
      </c>
      <c r="BL68" s="23">
        <v>0.33</v>
      </c>
      <c r="BM68" s="23">
        <v>0.26</v>
      </c>
      <c r="BN68" s="23">
        <v>0.36</v>
      </c>
      <c r="BO68" s="23">
        <v>0.4</v>
      </c>
      <c r="BP68" s="23">
        <v>0.3</v>
      </c>
      <c r="BQ68" s="23">
        <v>0.3</v>
      </c>
      <c r="BR68" s="23">
        <v>0.26</v>
      </c>
    </row>
    <row r="69" spans="1:70" ht="19.5" customHeight="1" thickBot="1" x14ac:dyDescent="0.3">
      <c r="A69" s="448"/>
      <c r="B69" s="60" t="s">
        <v>17</v>
      </c>
      <c r="C69" s="295">
        <v>7.6477729788422086E-2</v>
      </c>
      <c r="D69" s="295">
        <v>7.576145863025581E-2</v>
      </c>
      <c r="E69" s="295">
        <v>8.0403723748476971E-2</v>
      </c>
      <c r="F69" s="295">
        <v>8.6088284606918808E-2</v>
      </c>
      <c r="G69" s="295">
        <v>8.5310697295646595E-2</v>
      </c>
      <c r="H69" s="295">
        <v>8.4138655867867271E-2</v>
      </c>
      <c r="I69" s="295">
        <v>9.5245301320219369E-2</v>
      </c>
      <c r="J69" s="295">
        <v>8.487323380430814E-2</v>
      </c>
      <c r="K69" s="295">
        <v>8.1542861133061098E-2</v>
      </c>
      <c r="L69" s="295">
        <v>8.0967077844356916E-2</v>
      </c>
      <c r="M69" s="295">
        <v>7.9684677606195964E-2</v>
      </c>
      <c r="N69" s="295">
        <v>7.229857410566401E-2</v>
      </c>
      <c r="O69" s="295">
        <v>6.8307268857591877E-2</v>
      </c>
      <c r="P69" s="295">
        <v>7.0000000000000007E-2</v>
      </c>
      <c r="Q69" s="295">
        <v>7.0000000000000007E-2</v>
      </c>
      <c r="R69" s="295">
        <v>0.06</v>
      </c>
      <c r="S69" s="295">
        <v>0.06</v>
      </c>
      <c r="T69" s="295">
        <v>0.06</v>
      </c>
      <c r="U69" s="295">
        <v>0.06</v>
      </c>
      <c r="V69" s="295">
        <v>0.06</v>
      </c>
      <c r="W69" s="295">
        <v>0.06</v>
      </c>
      <c r="X69" s="295">
        <v>0.06</v>
      </c>
      <c r="Y69" s="228">
        <v>6.2739799074432376E-2</v>
      </c>
      <c r="Z69" s="228">
        <v>6.7813079359577089E-2</v>
      </c>
      <c r="AA69" s="228">
        <v>7.0322096520718302E-2</v>
      </c>
      <c r="AB69" s="228">
        <v>7.3854124868572332E-2</v>
      </c>
      <c r="AC69" s="175">
        <v>6.0000000000000053E-2</v>
      </c>
      <c r="AD69" s="175">
        <v>7.4101637076548821E-2</v>
      </c>
      <c r="AE69" s="175">
        <v>0.06</v>
      </c>
      <c r="AF69" s="175">
        <v>4.7648035106459007E-2</v>
      </c>
      <c r="AG69" s="175">
        <v>4.5251015953382087E-2</v>
      </c>
      <c r="AH69" s="175">
        <v>3.9649648441527408E-2</v>
      </c>
      <c r="AI69" s="175">
        <v>3.6133266147079506E-2</v>
      </c>
      <c r="AJ69" s="175">
        <v>3.48552927421149E-2</v>
      </c>
      <c r="AK69" s="175">
        <v>3.2311335510604097E-2</v>
      </c>
      <c r="AL69" s="175">
        <v>3.7404408681892598E-2</v>
      </c>
      <c r="AM69" s="175">
        <v>4.049592979375518E-2</v>
      </c>
      <c r="AN69" s="175">
        <v>3.2022141718900998E-2</v>
      </c>
      <c r="AO69" s="175">
        <v>3.749875474431464E-2</v>
      </c>
      <c r="AP69" s="175">
        <v>3.1480219073454642E-2</v>
      </c>
      <c r="AQ69" s="175">
        <v>3.49545544186338E-2</v>
      </c>
      <c r="AR69" s="175">
        <v>0.05</v>
      </c>
      <c r="AS69" s="175">
        <v>0.04</v>
      </c>
      <c r="AT69" s="175">
        <v>0.05</v>
      </c>
      <c r="AU69" s="175">
        <v>0.05</v>
      </c>
      <c r="AV69" s="175">
        <v>0.05</v>
      </c>
      <c r="AW69" s="175">
        <v>0.05</v>
      </c>
      <c r="AX69" s="175">
        <v>7.0000000000000007E-2</v>
      </c>
      <c r="AY69" s="175">
        <v>0.06</v>
      </c>
      <c r="AZ69" s="175">
        <v>0.09</v>
      </c>
      <c r="BA69" s="175">
        <v>7.0000000000000007E-2</v>
      </c>
      <c r="BB69" s="175">
        <v>0.06</v>
      </c>
      <c r="BC69" s="175">
        <v>0.09</v>
      </c>
      <c r="BD69" s="175">
        <v>0.08</v>
      </c>
      <c r="BE69" s="175">
        <v>7.0000000000000007E-2</v>
      </c>
      <c r="BF69" s="175">
        <v>0.08</v>
      </c>
      <c r="BG69" s="176">
        <v>0.06</v>
      </c>
      <c r="BH69" s="176">
        <v>7.0000000000000007E-2</v>
      </c>
      <c r="BI69" s="175">
        <v>0.06</v>
      </c>
      <c r="BJ69" s="175">
        <v>0.05</v>
      </c>
      <c r="BK69" s="175">
        <v>0.05</v>
      </c>
      <c r="BL69" s="175">
        <v>0.03</v>
      </c>
      <c r="BM69" s="175">
        <v>0.12</v>
      </c>
      <c r="BN69" s="175">
        <v>0.02</v>
      </c>
      <c r="BO69" s="175">
        <v>0.03</v>
      </c>
      <c r="BP69" s="175">
        <v>0.03</v>
      </c>
      <c r="BQ69" s="175">
        <v>0.03</v>
      </c>
      <c r="BR69" s="175">
        <v>0.03</v>
      </c>
    </row>
    <row r="70" spans="1:70" ht="19.5" customHeight="1" thickBot="1" x14ac:dyDescent="0.3">
      <c r="A70" s="63" t="s">
        <v>18</v>
      </c>
      <c r="B70" s="118" t="s">
        <v>81</v>
      </c>
      <c r="C70" s="177" t="s">
        <v>83</v>
      </c>
      <c r="D70" s="177" t="s">
        <v>120</v>
      </c>
      <c r="E70" s="177" t="s">
        <v>188</v>
      </c>
      <c r="F70" s="177" t="s">
        <v>133</v>
      </c>
      <c r="G70" s="177" t="s">
        <v>30</v>
      </c>
      <c r="H70" s="177" t="s">
        <v>84</v>
      </c>
      <c r="I70" s="177" t="s">
        <v>125</v>
      </c>
      <c r="J70" s="177" t="s">
        <v>82</v>
      </c>
      <c r="K70" s="177" t="s">
        <v>84</v>
      </c>
      <c r="L70" s="177" t="s">
        <v>226</v>
      </c>
      <c r="M70" s="177" t="s">
        <v>84</v>
      </c>
      <c r="N70" s="177" t="s">
        <v>241</v>
      </c>
      <c r="O70" s="177" t="s">
        <v>228</v>
      </c>
      <c r="P70" s="177" t="s">
        <v>133</v>
      </c>
      <c r="Q70" s="177" t="s">
        <v>226</v>
      </c>
      <c r="R70" s="177" t="s">
        <v>122</v>
      </c>
      <c r="S70" s="177" t="s">
        <v>141</v>
      </c>
      <c r="T70" s="177" t="s">
        <v>213</v>
      </c>
      <c r="U70" s="177" t="s">
        <v>168</v>
      </c>
      <c r="V70" s="177" t="s">
        <v>122</v>
      </c>
      <c r="W70" s="177" t="s">
        <v>122</v>
      </c>
      <c r="X70" s="177" t="s">
        <v>203</v>
      </c>
      <c r="Y70" s="177" t="s">
        <v>188</v>
      </c>
      <c r="Z70" s="177" t="s">
        <v>165</v>
      </c>
      <c r="AA70" s="177" t="s">
        <v>183</v>
      </c>
      <c r="AB70" s="177" t="s">
        <v>178</v>
      </c>
      <c r="AC70" s="177" t="s">
        <v>183</v>
      </c>
      <c r="AD70" s="177" t="s">
        <v>120</v>
      </c>
      <c r="AE70" s="177" t="s">
        <v>120</v>
      </c>
      <c r="AF70" s="177" t="s">
        <v>168</v>
      </c>
      <c r="AG70" s="177" t="s">
        <v>165</v>
      </c>
      <c r="AH70" s="177" t="s">
        <v>122</v>
      </c>
      <c r="AI70" s="177" t="s">
        <v>141</v>
      </c>
      <c r="AJ70" s="177" t="s">
        <v>125</v>
      </c>
      <c r="AK70" s="177" t="s">
        <v>133</v>
      </c>
      <c r="AL70" s="177" t="s">
        <v>86</v>
      </c>
      <c r="AM70" s="177" t="s">
        <v>125</v>
      </c>
      <c r="AN70" s="177" t="s">
        <v>122</v>
      </c>
      <c r="AO70" s="177" t="s">
        <v>120</v>
      </c>
      <c r="AP70" s="177" t="s">
        <v>85</v>
      </c>
      <c r="AQ70" s="177" t="s">
        <v>82</v>
      </c>
      <c r="AR70" s="177" t="s">
        <v>83</v>
      </c>
      <c r="AS70" s="177" t="s">
        <v>84</v>
      </c>
      <c r="AT70" s="177" t="s">
        <v>85</v>
      </c>
      <c r="AU70" s="177" t="s">
        <v>30</v>
      </c>
      <c r="AV70" s="177" t="s">
        <v>86</v>
      </c>
      <c r="AW70" s="177" t="s">
        <v>35</v>
      </c>
      <c r="AX70" s="177" t="s">
        <v>35</v>
      </c>
      <c r="AY70" s="177" t="s">
        <v>35</v>
      </c>
      <c r="AZ70" s="177" t="s">
        <v>35</v>
      </c>
      <c r="BA70" s="177" t="s">
        <v>35</v>
      </c>
      <c r="BB70" s="177" t="s">
        <v>35</v>
      </c>
      <c r="BC70" s="177" t="s">
        <v>35</v>
      </c>
      <c r="BD70" s="177" t="s">
        <v>35</v>
      </c>
      <c r="BE70" s="177" t="s">
        <v>35</v>
      </c>
      <c r="BF70" s="177" t="s">
        <v>35</v>
      </c>
      <c r="BG70" s="177" t="s">
        <v>35</v>
      </c>
      <c r="BH70" s="177" t="s">
        <v>35</v>
      </c>
      <c r="BI70" s="177" t="s">
        <v>35</v>
      </c>
      <c r="BJ70" s="177" t="s">
        <v>35</v>
      </c>
      <c r="BK70" s="177" t="s">
        <v>35</v>
      </c>
      <c r="BL70" s="177" t="s">
        <v>35</v>
      </c>
      <c r="BM70" s="177" t="s">
        <v>35</v>
      </c>
      <c r="BN70" s="177" t="s">
        <v>35</v>
      </c>
      <c r="BO70" s="177" t="s">
        <v>35</v>
      </c>
      <c r="BP70" s="177" t="s">
        <v>35</v>
      </c>
      <c r="BQ70" s="177" t="s">
        <v>35</v>
      </c>
      <c r="BR70" s="177" t="s">
        <v>35</v>
      </c>
    </row>
    <row r="71" spans="1:70" ht="19.5" customHeight="1" x14ac:dyDescent="0.25">
      <c r="A71" s="448" t="s">
        <v>138</v>
      </c>
      <c r="B71" s="55" t="s">
        <v>157</v>
      </c>
      <c r="C71" s="227">
        <v>0.46933803730948942</v>
      </c>
      <c r="D71" s="227">
        <v>0.45504380840579739</v>
      </c>
      <c r="E71" s="227">
        <v>0.45474245896873955</v>
      </c>
      <c r="F71" s="227">
        <v>0.42290805247184776</v>
      </c>
      <c r="G71" s="227">
        <v>0.40834222998742131</v>
      </c>
      <c r="H71" s="227">
        <v>0.39457020484629585</v>
      </c>
      <c r="I71" s="227">
        <v>0.3992514077522557</v>
      </c>
      <c r="J71" s="227">
        <v>0.39990131002451806</v>
      </c>
      <c r="K71" s="227">
        <v>0.42487426093841146</v>
      </c>
      <c r="L71" s="227">
        <v>0.42233507185914021</v>
      </c>
      <c r="M71" s="227">
        <v>0.43112308243216396</v>
      </c>
      <c r="N71" s="227">
        <v>0.45206105762390197</v>
      </c>
      <c r="O71" s="227">
        <v>0.45178804346951984</v>
      </c>
      <c r="P71" s="227">
        <v>0.45567582073578444</v>
      </c>
      <c r="Q71" s="227">
        <v>0.45205262153979348</v>
      </c>
      <c r="R71" s="227">
        <v>0.52</v>
      </c>
      <c r="S71" s="227">
        <v>0.55000000000000004</v>
      </c>
      <c r="T71" s="227">
        <v>0.57213031057669639</v>
      </c>
      <c r="U71" s="227">
        <v>0.5568066343291751</v>
      </c>
      <c r="V71" s="227">
        <v>0.53604251188211272</v>
      </c>
      <c r="W71" s="227">
        <v>0.54975025794560928</v>
      </c>
      <c r="X71" s="227">
        <v>0.54430482515576506</v>
      </c>
      <c r="Y71" s="227">
        <v>0.55605667197200681</v>
      </c>
      <c r="Z71" s="227">
        <v>0.59042980610652274</v>
      </c>
      <c r="AA71" s="227">
        <v>0.57584901682913192</v>
      </c>
      <c r="AB71" s="227">
        <v>0.58169999999999999</v>
      </c>
      <c r="AC71" s="173">
        <v>0.56000000000000005</v>
      </c>
      <c r="AD71" s="173">
        <v>0.60525227387945324</v>
      </c>
      <c r="AE71" s="173">
        <v>0.61573981953739831</v>
      </c>
      <c r="AF71" s="173">
        <v>0.60479105124157861</v>
      </c>
      <c r="AG71" s="173">
        <v>0.59687584032346885</v>
      </c>
      <c r="AH71" s="173">
        <v>0.62303757715583574</v>
      </c>
      <c r="AI71" s="173">
        <v>0.61518928205009904</v>
      </c>
      <c r="AJ71" s="173">
        <v>0.59836990216794561</v>
      </c>
      <c r="AK71" s="173">
        <v>0.58311754071613497</v>
      </c>
      <c r="AL71" s="173">
        <v>0.58243788524337814</v>
      </c>
      <c r="AM71" s="173">
        <v>0.56000000000000005</v>
      </c>
      <c r="AN71" s="173">
        <v>0.56999999999999995</v>
      </c>
      <c r="AO71" s="173">
        <v>0.63820326343217015</v>
      </c>
      <c r="AP71" s="173">
        <v>0.65941543682380266</v>
      </c>
      <c r="AQ71" s="173">
        <v>0.67760822092482953</v>
      </c>
      <c r="AR71" s="173">
        <v>0.71</v>
      </c>
      <c r="AS71" s="173">
        <v>0.72501049211348512</v>
      </c>
      <c r="AT71" s="173">
        <v>0.73872514215351215</v>
      </c>
      <c r="AU71" s="173">
        <v>0.74939092582669387</v>
      </c>
      <c r="AV71" s="173">
        <v>0.76323741143546608</v>
      </c>
      <c r="AW71" s="173">
        <v>0.77677874902601596</v>
      </c>
      <c r="AX71" s="173">
        <v>0.77917492346538941</v>
      </c>
      <c r="AY71" s="173">
        <v>0.78523650697709368</v>
      </c>
      <c r="AZ71" s="173">
        <v>0.8</v>
      </c>
      <c r="BA71" s="173">
        <v>0.87</v>
      </c>
      <c r="BB71" s="173">
        <v>0.85765486763373777</v>
      </c>
      <c r="BC71" s="173">
        <v>0.85735826429098583</v>
      </c>
      <c r="BD71" s="173">
        <v>0.87757888124100603</v>
      </c>
      <c r="BE71" s="173">
        <v>0.86</v>
      </c>
      <c r="BF71" s="173">
        <v>0.86</v>
      </c>
      <c r="BG71" s="173">
        <v>0.87</v>
      </c>
      <c r="BH71" s="173" t="s">
        <v>35</v>
      </c>
      <c r="BI71" s="173" t="s">
        <v>35</v>
      </c>
      <c r="BJ71" s="173" t="s">
        <v>35</v>
      </c>
      <c r="BK71" s="173" t="s">
        <v>35</v>
      </c>
      <c r="BL71" s="173" t="s">
        <v>35</v>
      </c>
      <c r="BM71" s="173" t="s">
        <v>35</v>
      </c>
      <c r="BN71" s="173" t="s">
        <v>35</v>
      </c>
      <c r="BO71" s="173" t="s">
        <v>35</v>
      </c>
      <c r="BP71" s="173" t="s">
        <v>35</v>
      </c>
      <c r="BQ71" s="173" t="s">
        <v>35</v>
      </c>
      <c r="BR71" s="173" t="s">
        <v>35</v>
      </c>
    </row>
    <row r="72" spans="1:70" ht="19.5" customHeight="1" x14ac:dyDescent="0.25">
      <c r="A72" s="448"/>
      <c r="B72" s="55" t="s">
        <v>158</v>
      </c>
      <c r="C72" s="294">
        <v>0.63492503778709286</v>
      </c>
      <c r="D72" s="294">
        <v>0.62049493773937459</v>
      </c>
      <c r="E72" s="294">
        <v>0.62646569591219226</v>
      </c>
      <c r="F72" s="294">
        <v>0.59288736551174759</v>
      </c>
      <c r="G72" s="294">
        <v>0.59157618952007696</v>
      </c>
      <c r="H72" s="294">
        <v>0.58602401026463435</v>
      </c>
      <c r="I72" s="294">
        <v>0.58925195884544712</v>
      </c>
      <c r="J72" s="294">
        <v>0.58737013070048505</v>
      </c>
      <c r="K72" s="294">
        <v>0.60957350793508136</v>
      </c>
      <c r="L72" s="294">
        <v>0.60291530967529783</v>
      </c>
      <c r="M72" s="294">
        <v>0.60160609292768807</v>
      </c>
      <c r="N72" s="294">
        <v>0.60531612944701518</v>
      </c>
      <c r="O72" s="294">
        <v>0.60314829177677898</v>
      </c>
      <c r="P72" s="294">
        <v>0.61914196872510874</v>
      </c>
      <c r="Q72" s="294">
        <v>0.62</v>
      </c>
      <c r="R72" s="294">
        <v>0.64</v>
      </c>
      <c r="S72" s="294">
        <v>0.67</v>
      </c>
      <c r="T72" s="294">
        <v>0.7</v>
      </c>
      <c r="U72" s="294">
        <v>0.67</v>
      </c>
      <c r="V72" s="294">
        <v>0.65117301249528992</v>
      </c>
      <c r="W72" s="294">
        <v>0.65</v>
      </c>
      <c r="X72" s="294">
        <v>0.66</v>
      </c>
      <c r="Y72" s="227">
        <v>0.67875069237286101</v>
      </c>
      <c r="Z72" s="227">
        <v>0.70305998893224098</v>
      </c>
      <c r="AA72" s="227">
        <v>0.695188220591895</v>
      </c>
      <c r="AB72" s="227">
        <v>0.70232916222792441</v>
      </c>
      <c r="AC72" s="173">
        <v>0.67</v>
      </c>
      <c r="AD72" s="173">
        <v>0.70689915168129558</v>
      </c>
      <c r="AE72" s="173">
        <v>0.71468782588935653</v>
      </c>
      <c r="AF72" s="173">
        <v>0.74557870986918606</v>
      </c>
      <c r="AG72" s="173">
        <v>0.7432695285171137</v>
      </c>
      <c r="AH72" s="173">
        <v>0.76305000059733041</v>
      </c>
      <c r="AI72" s="173">
        <v>0.74673923664758246</v>
      </c>
      <c r="AJ72" s="173">
        <v>0.74405532517617545</v>
      </c>
      <c r="AK72" s="173">
        <v>0.75694186485938564</v>
      </c>
      <c r="AL72" s="173">
        <v>0.77225352044023421</v>
      </c>
      <c r="AM72" s="173">
        <v>0.75</v>
      </c>
      <c r="AN72" s="173">
        <v>0.78</v>
      </c>
      <c r="AO72" s="173">
        <v>0.86408065493057551</v>
      </c>
      <c r="AP72" s="173">
        <v>0.86764017551390149</v>
      </c>
      <c r="AQ72" s="173">
        <v>0.87167506025848662</v>
      </c>
      <c r="AR72" s="173">
        <v>0.87630228754489081</v>
      </c>
      <c r="AS72" s="173">
        <v>0.88623718889588754</v>
      </c>
      <c r="AT72" s="173">
        <v>0.89436280827157921</v>
      </c>
      <c r="AU72" s="173">
        <v>0.89509980991059135</v>
      </c>
      <c r="AV72" s="173">
        <v>0.9063648921574371</v>
      </c>
      <c r="AW72" s="173" t="s">
        <v>35</v>
      </c>
      <c r="AX72" s="173" t="s">
        <v>35</v>
      </c>
      <c r="AY72" s="173" t="s">
        <v>35</v>
      </c>
      <c r="AZ72" s="173" t="s">
        <v>35</v>
      </c>
      <c r="BA72" s="173" t="s">
        <v>35</v>
      </c>
      <c r="BB72" s="173" t="s">
        <v>35</v>
      </c>
      <c r="BC72" s="173" t="s">
        <v>35</v>
      </c>
      <c r="BD72" s="173" t="s">
        <v>35</v>
      </c>
      <c r="BE72" s="173" t="s">
        <v>35</v>
      </c>
      <c r="BF72" s="173" t="s">
        <v>35</v>
      </c>
      <c r="BG72" s="173" t="s">
        <v>35</v>
      </c>
      <c r="BH72" s="173" t="s">
        <v>35</v>
      </c>
      <c r="BI72" s="173" t="s">
        <v>35</v>
      </c>
      <c r="BJ72" s="173" t="s">
        <v>35</v>
      </c>
      <c r="BK72" s="173" t="s">
        <v>35</v>
      </c>
      <c r="BL72" s="173" t="s">
        <v>35</v>
      </c>
      <c r="BM72" s="173" t="s">
        <v>35</v>
      </c>
      <c r="BN72" s="173" t="s">
        <v>35</v>
      </c>
      <c r="BO72" s="173" t="s">
        <v>35</v>
      </c>
      <c r="BP72" s="173" t="s">
        <v>35</v>
      </c>
      <c r="BQ72" s="173" t="s">
        <v>35</v>
      </c>
      <c r="BR72" s="173" t="s">
        <v>35</v>
      </c>
    </row>
    <row r="73" spans="1:70" ht="19.5" customHeight="1" x14ac:dyDescent="0.25">
      <c r="A73" s="448"/>
      <c r="B73" s="55" t="s">
        <v>176</v>
      </c>
      <c r="C73" s="231">
        <v>28.251790510991977</v>
      </c>
      <c r="D73" s="231">
        <v>27.895002544011071</v>
      </c>
      <c r="E73" s="231">
        <v>27.02494500348848</v>
      </c>
      <c r="F73" s="231">
        <v>29.424457625532046</v>
      </c>
      <c r="G73" s="231">
        <v>27.986735066457612</v>
      </c>
      <c r="H73" s="231">
        <v>27.005137329962547</v>
      </c>
      <c r="I73" s="231">
        <v>28.07302957402522</v>
      </c>
      <c r="J73" s="231">
        <v>28.138059368527976</v>
      </c>
      <c r="K73" s="231">
        <v>25.266547549821301</v>
      </c>
      <c r="L73" s="231">
        <v>25.500869428829162</v>
      </c>
      <c r="M73" s="231">
        <v>24.507143132857024</v>
      </c>
      <c r="N73" s="231">
        <v>23.135984782351269</v>
      </c>
      <c r="O73" s="231">
        <v>21.080167949734058</v>
      </c>
      <c r="P73" s="231">
        <v>18.869619109013456</v>
      </c>
      <c r="Q73" s="231">
        <v>19.29547163807208</v>
      </c>
      <c r="R73" s="231">
        <v>14.811537481136101</v>
      </c>
      <c r="S73" s="231">
        <v>11.8922245734742</v>
      </c>
      <c r="T73" s="231">
        <v>9.6409245053763897</v>
      </c>
      <c r="U73" s="231">
        <v>10.813461168143601</v>
      </c>
      <c r="V73" s="231">
        <v>14.2513198199177</v>
      </c>
      <c r="W73" s="231">
        <v>12.940738835633145</v>
      </c>
      <c r="X73" s="231">
        <v>13.365696843191611</v>
      </c>
      <c r="Y73" s="231">
        <v>12.000581190518288</v>
      </c>
      <c r="Z73" s="231">
        <v>10.045913765799993</v>
      </c>
      <c r="AA73" s="231">
        <v>10.316718794022341</v>
      </c>
      <c r="AB73" s="231">
        <v>10.491412742731651</v>
      </c>
      <c r="AC73" s="210">
        <v>12.101246247902068</v>
      </c>
      <c r="AD73" s="210">
        <v>9.4256464155288278</v>
      </c>
      <c r="AE73" s="210">
        <v>9.714101280134571</v>
      </c>
      <c r="AF73" s="210">
        <v>8.7450725980627215</v>
      </c>
      <c r="AG73" s="210">
        <v>7.8663220013733</v>
      </c>
      <c r="AH73" s="210">
        <v>7.6533293202323733</v>
      </c>
      <c r="AI73" s="210">
        <v>9.1804539730429067</v>
      </c>
      <c r="AJ73" s="210">
        <v>9.1754660419686385</v>
      </c>
      <c r="AK73" s="210">
        <v>8.7328435744964139</v>
      </c>
      <c r="AL73" s="210">
        <v>8.4995372151858906</v>
      </c>
      <c r="AM73" s="210">
        <v>9.2589160270357098</v>
      </c>
      <c r="AN73" s="210">
        <v>6.7963513944580054</v>
      </c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</row>
    <row r="74" spans="1:70" ht="19.5" customHeight="1" thickBot="1" x14ac:dyDescent="0.3">
      <c r="A74" s="448"/>
      <c r="B74" s="55" t="s">
        <v>177</v>
      </c>
      <c r="C74" s="231">
        <v>7.82884701476668</v>
      </c>
      <c r="D74" s="231">
        <v>7.4986715653103184</v>
      </c>
      <c r="E74" s="231">
        <v>7.3011869003601078</v>
      </c>
      <c r="F74" s="231">
        <v>7.4199729542188981</v>
      </c>
      <c r="G74" s="231">
        <v>7.7967472237935267</v>
      </c>
      <c r="H74" s="231">
        <v>7.7367920519741906</v>
      </c>
      <c r="I74" s="231">
        <v>7.0902293729064194</v>
      </c>
      <c r="J74" s="231">
        <v>6.9746398862269539</v>
      </c>
      <c r="K74" s="231">
        <v>6.928363129707459</v>
      </c>
      <c r="L74" s="231">
        <v>6.0822707058023413</v>
      </c>
      <c r="M74" s="231">
        <v>6.2476211928626801</v>
      </c>
      <c r="N74" s="231">
        <v>5.8209055334403814</v>
      </c>
      <c r="O74" s="231">
        <v>6.4406064348492436</v>
      </c>
      <c r="P74" s="231">
        <v>5.7692798964066769</v>
      </c>
      <c r="Q74" s="231">
        <v>5.05628878822393</v>
      </c>
      <c r="R74" s="231">
        <v>4.5432021785658998</v>
      </c>
      <c r="S74" s="231">
        <v>4.2556745504073898</v>
      </c>
      <c r="T74" s="231">
        <v>4.0150156448108296</v>
      </c>
      <c r="U74" s="231">
        <v>4.7260340527981901</v>
      </c>
      <c r="V74" s="231">
        <v>3.8103742527697499</v>
      </c>
      <c r="W74" s="231">
        <v>4.3624815215386006</v>
      </c>
      <c r="X74" s="231">
        <v>3.9266242367180864</v>
      </c>
      <c r="Y74" s="231">
        <v>4.446433308590958</v>
      </c>
      <c r="Z74" s="231">
        <v>4.8619552587476207</v>
      </c>
      <c r="AA74" s="231">
        <v>4.9837729521444922</v>
      </c>
      <c r="AB74" s="231">
        <v>4.1678274967076501</v>
      </c>
      <c r="AC74" s="210">
        <v>5.3358994029000293</v>
      </c>
      <c r="AD74" s="210">
        <v>4.9078467409877833</v>
      </c>
      <c r="AE74" s="210">
        <v>4.0568280961303733</v>
      </c>
      <c r="AF74" s="210">
        <v>3.6722264143756052</v>
      </c>
      <c r="AG74" s="210">
        <v>4.4256616169139429</v>
      </c>
      <c r="AH74" s="210">
        <v>3.5291018851183158</v>
      </c>
      <c r="AI74" s="210">
        <v>3.2065038689755854</v>
      </c>
      <c r="AJ74" s="210">
        <v>3.6822060515575314</v>
      </c>
      <c r="AK74" s="210">
        <v>3.705558788958613</v>
      </c>
      <c r="AL74" s="210">
        <v>3.6367794713228476</v>
      </c>
      <c r="AM74" s="210">
        <v>3.0989456369872874</v>
      </c>
      <c r="AN74" s="210">
        <v>3.4713216513955349</v>
      </c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</row>
    <row r="75" spans="1:70" ht="19.5" customHeight="1" x14ac:dyDescent="0.25">
      <c r="A75" s="447" t="s">
        <v>19</v>
      </c>
      <c r="B75" s="57" t="s">
        <v>245</v>
      </c>
      <c r="C75" s="290">
        <v>0.20119761839150624</v>
      </c>
      <c r="D75" s="290">
        <v>0.21161243271036839</v>
      </c>
      <c r="E75" s="290">
        <v>0.24007459482943139</v>
      </c>
      <c r="F75" s="290">
        <v>0.24060958801388679</v>
      </c>
      <c r="G75" s="290">
        <v>0.24053584980233839</v>
      </c>
      <c r="H75" s="290">
        <v>0.25</v>
      </c>
      <c r="I75" s="290">
        <v>0.26</v>
      </c>
      <c r="J75" s="290">
        <v>0.25</v>
      </c>
      <c r="K75" s="290">
        <v>0.24</v>
      </c>
      <c r="L75" s="290">
        <v>0.25</v>
      </c>
      <c r="M75" s="290">
        <v>0.27</v>
      </c>
      <c r="N75" s="290">
        <v>0.26</v>
      </c>
      <c r="O75" s="290">
        <v>0.24</v>
      </c>
      <c r="P75" s="290">
        <v>0.25</v>
      </c>
      <c r="Q75" s="290">
        <v>0.27</v>
      </c>
      <c r="R75" s="290">
        <v>0.3</v>
      </c>
      <c r="S75" s="263">
        <v>0.31</v>
      </c>
      <c r="T75" s="263">
        <v>0.24</v>
      </c>
      <c r="U75" s="263">
        <v>0.28000000000000003</v>
      </c>
      <c r="V75" s="263">
        <v>0.3111986294211147</v>
      </c>
      <c r="W75" s="263">
        <v>0.28000000000000003</v>
      </c>
      <c r="X75" s="263">
        <v>0.28002637421362275</v>
      </c>
      <c r="Y75" s="263">
        <v>0.29710873948795347</v>
      </c>
      <c r="Z75" s="263">
        <v>0.27295599546254123</v>
      </c>
      <c r="AA75" s="224">
        <v>0.26244677962418006</v>
      </c>
      <c r="AB75" s="224">
        <v>0.23457881004091696</v>
      </c>
      <c r="AC75" s="164">
        <v>0.27</v>
      </c>
      <c r="AD75" s="164">
        <v>0.22065810676676534</v>
      </c>
      <c r="AE75" s="164">
        <v>0.20753001927933901</v>
      </c>
      <c r="AF75" s="164">
        <v>0.20032702148333059</v>
      </c>
      <c r="AG75" s="164">
        <v>0.18000000000000005</v>
      </c>
      <c r="AH75" s="164">
        <v>0.1736731670728483</v>
      </c>
      <c r="AI75" s="164">
        <v>0.18534817528992609</v>
      </c>
      <c r="AJ75" s="164">
        <v>0.19235313482315908</v>
      </c>
      <c r="AK75" s="164">
        <v>0.20070171841434425</v>
      </c>
      <c r="AL75" s="164">
        <v>0.17702409361044036</v>
      </c>
      <c r="AM75" s="164">
        <v>0.18999999999999995</v>
      </c>
      <c r="AN75" s="164">
        <v>0.15120475372299724</v>
      </c>
      <c r="AO75" s="164">
        <v>5.2441814367176987E-2</v>
      </c>
      <c r="AP75" s="164">
        <v>4.6823266297460253E-2</v>
      </c>
      <c r="AQ75" s="164">
        <v>5.8448628008972214E-2</v>
      </c>
      <c r="AR75" s="164">
        <v>5.652928343664132E-2</v>
      </c>
      <c r="AS75" s="164">
        <v>6.2638139861496134E-2</v>
      </c>
      <c r="AT75" s="164">
        <v>4.9849294877800543E-2</v>
      </c>
      <c r="AU75" s="164">
        <v>5.0176629702840647E-2</v>
      </c>
      <c r="AV75" s="164">
        <v>5.7717764242402381E-2</v>
      </c>
      <c r="AW75" s="164">
        <v>9.1818836735744647E-2</v>
      </c>
      <c r="AX75" s="164">
        <v>7.8166296068009955E-2</v>
      </c>
      <c r="AY75" s="164">
        <v>7.3877150787734824E-2</v>
      </c>
      <c r="AZ75" s="164">
        <v>6.5672093925545738E-2</v>
      </c>
      <c r="BA75" s="164">
        <v>5.0000000000000044E-2</v>
      </c>
      <c r="BB75" s="164">
        <v>6.2350381173222447E-2</v>
      </c>
      <c r="BC75" s="164">
        <v>5.0000000000000044E-2</v>
      </c>
      <c r="BD75" s="164">
        <v>6.9999999999999951E-2</v>
      </c>
      <c r="BE75" s="164">
        <v>9.9999999999999978E-2</v>
      </c>
      <c r="BF75" s="164">
        <v>8.9999999999999969E-2</v>
      </c>
      <c r="BG75" s="164">
        <v>0.13</v>
      </c>
      <c r="BH75" s="164">
        <v>0.18000000000000005</v>
      </c>
      <c r="BI75" s="164">
        <v>0.20989912198826544</v>
      </c>
      <c r="BJ75" s="164">
        <v>0.25607796738828514</v>
      </c>
      <c r="BK75" s="164">
        <v>0.28654240237045103</v>
      </c>
      <c r="BL75" s="164">
        <v>0.32999999999999996</v>
      </c>
      <c r="BM75" s="164">
        <v>0.26759104902315933</v>
      </c>
      <c r="BN75" s="164">
        <v>0.29588736589894182</v>
      </c>
      <c r="BO75" s="164" t="s">
        <v>35</v>
      </c>
      <c r="BP75" s="164" t="s">
        <v>35</v>
      </c>
      <c r="BQ75" s="164" t="s">
        <v>35</v>
      </c>
      <c r="BR75" s="164" t="s">
        <v>35</v>
      </c>
    </row>
    <row r="76" spans="1:70" ht="19.5" hidden="1" customHeight="1" thickBot="1" x14ac:dyDescent="0.3">
      <c r="A76" s="448"/>
      <c r="B76" s="59" t="s">
        <v>20</v>
      </c>
      <c r="C76" s="59"/>
      <c r="D76" s="59"/>
      <c r="E76" s="59"/>
      <c r="F76" s="59"/>
      <c r="G76" s="59"/>
      <c r="H76" s="59"/>
      <c r="I76" s="59"/>
      <c r="J76" s="59"/>
      <c r="K76" s="59"/>
      <c r="L76" s="226"/>
      <c r="M76" s="226"/>
      <c r="N76" s="226"/>
      <c r="O76" s="226">
        <v>0.53524544253441686</v>
      </c>
      <c r="P76" s="226">
        <v>0.53524544253441686</v>
      </c>
      <c r="Q76" s="226">
        <v>0.53462410482988765</v>
      </c>
      <c r="R76" s="226">
        <v>0.61059738201337921</v>
      </c>
      <c r="S76" s="226">
        <v>0.61843675390972808</v>
      </c>
      <c r="T76" s="226">
        <v>0.6255998834155938</v>
      </c>
      <c r="U76" s="226">
        <v>0.61299974111178823</v>
      </c>
      <c r="V76" s="226">
        <v>0.58787501427432465</v>
      </c>
      <c r="W76" s="226">
        <v>0.59</v>
      </c>
      <c r="X76" s="226">
        <v>0.58896056092358817</v>
      </c>
      <c r="Y76" s="226">
        <v>0.59952706439152648</v>
      </c>
      <c r="Z76" s="226">
        <v>0.57558814491212862</v>
      </c>
      <c r="AA76" s="226">
        <v>0.59118999999999999</v>
      </c>
      <c r="AB76" s="226">
        <v>0.59699999999999998</v>
      </c>
      <c r="AC76" s="171">
        <v>0.58074303465521215</v>
      </c>
      <c r="AD76" s="171">
        <v>0.61027866796167241</v>
      </c>
      <c r="AE76" s="171">
        <v>0.60474596568862149</v>
      </c>
      <c r="AF76" s="171">
        <v>0.61710942283158654</v>
      </c>
      <c r="AG76" s="171">
        <v>0.614913776451536</v>
      </c>
      <c r="AH76" s="171">
        <v>0.63595098433840302</v>
      </c>
      <c r="AI76" s="171">
        <v>0.63612518339191626</v>
      </c>
      <c r="AJ76" s="171">
        <v>0.65658164058834223</v>
      </c>
      <c r="AK76" s="171">
        <v>0.65952181046442893</v>
      </c>
      <c r="AL76" s="171">
        <v>0.65986846068599248</v>
      </c>
      <c r="AM76" s="171">
        <v>0.67193707878775866</v>
      </c>
      <c r="AN76" s="171">
        <v>0.69137568619420009</v>
      </c>
      <c r="AO76" s="171">
        <v>0.72683174366509551</v>
      </c>
      <c r="AP76" s="171">
        <v>0.72085544214597597</v>
      </c>
      <c r="AQ76" s="171">
        <v>0.68080213861336403</v>
      </c>
      <c r="AR76" s="171">
        <v>0.60966429519427412</v>
      </c>
      <c r="AS76" s="171">
        <v>0.59539275813110348</v>
      </c>
      <c r="AT76" s="171">
        <v>0.60276543898167423</v>
      </c>
      <c r="AU76" s="171">
        <v>0.60456173471713726</v>
      </c>
      <c r="AV76" s="171">
        <v>0.59540108649567647</v>
      </c>
      <c r="AW76" s="171">
        <v>0.59571431085888615</v>
      </c>
      <c r="AX76" s="171">
        <v>0.59118595676349561</v>
      </c>
      <c r="AY76" s="171">
        <v>0.57679044455430495</v>
      </c>
      <c r="AZ76" s="171">
        <v>0.62133280050753736</v>
      </c>
      <c r="BA76" s="171">
        <v>0.72</v>
      </c>
      <c r="BB76" s="171">
        <v>0.66560941819786723</v>
      </c>
      <c r="BC76" s="171">
        <v>0.64</v>
      </c>
      <c r="BD76" s="171">
        <v>0.66</v>
      </c>
      <c r="BE76" s="171">
        <v>0.62</v>
      </c>
      <c r="BF76" s="171">
        <v>0.62</v>
      </c>
      <c r="BG76" s="171">
        <v>0.57999999999999996</v>
      </c>
      <c r="BH76" s="171">
        <v>0.52</v>
      </c>
      <c r="BI76" s="171">
        <v>0.45288422358851194</v>
      </c>
      <c r="BJ76" s="171">
        <v>0.46178910991960997</v>
      </c>
      <c r="BK76" s="171">
        <v>0.42680541712758147</v>
      </c>
      <c r="BL76" s="171">
        <v>0.34</v>
      </c>
      <c r="BM76" s="171">
        <v>0.34421535982339618</v>
      </c>
      <c r="BN76" s="171">
        <v>0.3026318095349711</v>
      </c>
      <c r="BO76" s="171" t="s">
        <v>35</v>
      </c>
      <c r="BP76" s="171" t="s">
        <v>35</v>
      </c>
      <c r="BQ76" s="171" t="s">
        <v>35</v>
      </c>
      <c r="BR76" s="171" t="s">
        <v>35</v>
      </c>
    </row>
    <row r="77" spans="1:70" ht="19.5" customHeight="1" x14ac:dyDescent="0.25">
      <c r="A77" s="448"/>
      <c r="B77" s="52" t="s">
        <v>179</v>
      </c>
      <c r="C77" s="232">
        <v>0.20364185261955856</v>
      </c>
      <c r="D77" s="232">
        <v>0.20364185261955853</v>
      </c>
      <c r="E77" s="232">
        <v>0.1933415818967931</v>
      </c>
      <c r="F77" s="232">
        <v>0.19414796241504806</v>
      </c>
      <c r="G77" s="232">
        <v>0.19493570275764704</v>
      </c>
      <c r="H77" s="232">
        <v>0.18084889962282125</v>
      </c>
      <c r="I77" s="232">
        <v>0.18113435205700756</v>
      </c>
      <c r="J77" s="232">
        <v>0.18800375180953813</v>
      </c>
      <c r="K77" s="232">
        <v>0.19635860582321815</v>
      </c>
      <c r="L77" s="232">
        <v>0.20837722793837421</v>
      </c>
      <c r="M77" s="232">
        <v>0.2021243980652237</v>
      </c>
      <c r="N77" s="232">
        <v>0.19179053643506669</v>
      </c>
      <c r="O77" s="232">
        <v>0.2</v>
      </c>
      <c r="P77" s="232">
        <v>0.2</v>
      </c>
      <c r="Q77" s="232">
        <v>0.21</v>
      </c>
      <c r="R77" s="232">
        <v>0.23</v>
      </c>
      <c r="S77" s="232">
        <v>0.23</v>
      </c>
      <c r="T77" s="232">
        <v>0.21</v>
      </c>
      <c r="U77" s="232">
        <v>0.23</v>
      </c>
      <c r="V77" s="232">
        <v>0.25158525570079732</v>
      </c>
      <c r="W77" s="232">
        <v>0.24569721346896978</v>
      </c>
      <c r="X77" s="232">
        <v>0.23480412412494139</v>
      </c>
      <c r="Y77" s="232">
        <v>0.22200260767566085</v>
      </c>
      <c r="Z77" s="232">
        <v>0.22642895619317785</v>
      </c>
      <c r="AA77" s="232">
        <v>0.22376426689552045</v>
      </c>
      <c r="AB77" s="232">
        <v>0.21706291689788296</v>
      </c>
      <c r="AC77" s="206">
        <v>0.2323755680638081</v>
      </c>
      <c r="AD77" s="206">
        <v>0.19180637608009607</v>
      </c>
      <c r="AE77" s="206">
        <v>0.18</v>
      </c>
      <c r="AF77" s="206">
        <v>0.15</v>
      </c>
      <c r="AG77" s="206">
        <v>0.14000000000000001</v>
      </c>
      <c r="AH77" s="206">
        <v>0.13</v>
      </c>
      <c r="AI77" s="206">
        <v>0.13507615013013835</v>
      </c>
      <c r="AJ77" s="206">
        <v>0.13075389022486333</v>
      </c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</row>
    <row r="78" spans="1:70" ht="19.5" customHeight="1" thickBot="1" x14ac:dyDescent="0.3">
      <c r="A78" s="449"/>
      <c r="B78" s="59" t="s">
        <v>180</v>
      </c>
      <c r="C78" s="226">
        <v>0.79635814738044153</v>
      </c>
      <c r="D78" s="226">
        <v>0.79635814738044153</v>
      </c>
      <c r="E78" s="226">
        <v>0.80665841810320693</v>
      </c>
      <c r="F78" s="226">
        <v>0.80585203758495194</v>
      </c>
      <c r="G78" s="226">
        <v>0.80506429724235307</v>
      </c>
      <c r="H78" s="226">
        <v>0.81915110037717875</v>
      </c>
      <c r="I78" s="226">
        <v>0.81886564794299233</v>
      </c>
      <c r="J78" s="226">
        <v>0.8119962481904619</v>
      </c>
      <c r="K78" s="226">
        <v>0.80364139417678182</v>
      </c>
      <c r="L78" s="226">
        <v>0.79162277206162579</v>
      </c>
      <c r="M78" s="226">
        <v>0.79787560193477625</v>
      </c>
      <c r="N78" s="226">
        <v>0.80820946356493317</v>
      </c>
      <c r="O78" s="226">
        <v>0.8</v>
      </c>
      <c r="P78" s="226">
        <v>0.8</v>
      </c>
      <c r="Q78" s="226">
        <v>0.79</v>
      </c>
      <c r="R78" s="226">
        <v>0.77</v>
      </c>
      <c r="S78" s="226">
        <v>0.77</v>
      </c>
      <c r="T78" s="226">
        <v>0.79</v>
      </c>
      <c r="U78" s="226">
        <v>0.77</v>
      </c>
      <c r="V78" s="226">
        <v>0.74841474429920274</v>
      </c>
      <c r="W78" s="226">
        <v>0.75430278653103022</v>
      </c>
      <c r="X78" s="226">
        <v>0.76519587587505866</v>
      </c>
      <c r="Y78" s="226">
        <v>0.77799739232433918</v>
      </c>
      <c r="Z78" s="226">
        <v>0.77357104380682218</v>
      </c>
      <c r="AA78" s="226">
        <v>0.77623573310447946</v>
      </c>
      <c r="AB78" s="226">
        <v>0.78293708310211707</v>
      </c>
      <c r="AC78" s="171">
        <v>0.7676244319361919</v>
      </c>
      <c r="AD78" s="171">
        <v>0.8081936239199039</v>
      </c>
      <c r="AE78" s="171">
        <v>0.82</v>
      </c>
      <c r="AF78" s="171">
        <v>0.85</v>
      </c>
      <c r="AG78" s="171">
        <v>0.86</v>
      </c>
      <c r="AH78" s="171">
        <v>0.87</v>
      </c>
      <c r="AI78" s="171">
        <v>0.86</v>
      </c>
      <c r="AJ78" s="171">
        <v>0.87</v>
      </c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</row>
    <row r="79" spans="1:70" ht="19.5" customHeight="1" thickBot="1" x14ac:dyDescent="0.3">
      <c r="A79" s="435" t="s">
        <v>257</v>
      </c>
      <c r="B79" s="436" t="s">
        <v>258</v>
      </c>
      <c r="C79" s="231">
        <v>28.903037000000001</v>
      </c>
      <c r="D79" s="231">
        <v>26.674734999999998</v>
      </c>
      <c r="E79" s="231">
        <v>18.777484573600002</v>
      </c>
      <c r="F79" s="231">
        <v>24.833807848000003</v>
      </c>
      <c r="G79" s="231">
        <v>29.433208670000003</v>
      </c>
      <c r="H79" s="231">
        <v>18.182043</v>
      </c>
      <c r="I79" s="231">
        <v>21.551981000000001</v>
      </c>
      <c r="J79" s="231">
        <v>18.296552999999999</v>
      </c>
      <c r="K79" s="231">
        <v>22.924537000000001</v>
      </c>
      <c r="L79" s="231">
        <v>19.622634000000001</v>
      </c>
      <c r="M79" s="231">
        <v>35.689155999999997</v>
      </c>
      <c r="N79" s="231">
        <v>22.644304999999999</v>
      </c>
      <c r="O79" s="231">
        <v>24.374248999999999</v>
      </c>
      <c r="P79" s="231">
        <v>19.413378000000002</v>
      </c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8"/>
      <c r="AD79" s="438"/>
      <c r="AE79" s="438"/>
      <c r="AF79" s="438"/>
      <c r="AG79" s="438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38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38"/>
      <c r="BF79" s="438"/>
      <c r="BG79" s="438"/>
      <c r="BH79" s="438"/>
      <c r="BI79" s="438"/>
      <c r="BJ79" s="438"/>
      <c r="BK79" s="438"/>
      <c r="BL79" s="438"/>
      <c r="BM79" s="438"/>
      <c r="BN79" s="438"/>
      <c r="BO79" s="438"/>
      <c r="BP79" s="438"/>
      <c r="BQ79" s="438"/>
      <c r="BR79" s="438"/>
    </row>
    <row r="80" spans="1:70" ht="19.5" customHeight="1" thickBot="1" x14ac:dyDescent="0.3">
      <c r="A80" s="63" t="s">
        <v>189</v>
      </c>
      <c r="B80" s="64"/>
      <c r="C80" s="233">
        <v>0.68368741426108992</v>
      </c>
      <c r="D80" s="233">
        <v>0.66628233025439421</v>
      </c>
      <c r="E80" s="233">
        <v>0.68405412056072989</v>
      </c>
      <c r="F80" s="233">
        <v>0.68843135762058416</v>
      </c>
      <c r="G80" s="233">
        <v>0.69962215375903203</v>
      </c>
      <c r="H80" s="233">
        <v>0.69128373145518418</v>
      </c>
      <c r="I80" s="233">
        <v>0.68319696175976541</v>
      </c>
      <c r="J80" s="233">
        <v>0.68512203277469363</v>
      </c>
      <c r="K80" s="233">
        <v>0.68387623514808216</v>
      </c>
      <c r="L80" s="233">
        <v>0.68350093021851555</v>
      </c>
      <c r="M80" s="233">
        <v>0.69679902564605245</v>
      </c>
      <c r="N80" s="233">
        <v>0.69735966947982353</v>
      </c>
      <c r="O80" s="233">
        <v>0.69516832772881121</v>
      </c>
      <c r="P80" s="233">
        <v>0.69320945582858973</v>
      </c>
      <c r="Q80" s="233">
        <v>0.71834251036830576</v>
      </c>
      <c r="R80" s="233">
        <v>0.67443962257001067</v>
      </c>
      <c r="S80" s="233">
        <v>0.65374162817835002</v>
      </c>
      <c r="T80" s="233">
        <v>0.61101127994002202</v>
      </c>
      <c r="U80" s="233">
        <v>0.63121746707575388</v>
      </c>
      <c r="V80" s="233">
        <v>0.64988149430714204</v>
      </c>
      <c r="W80" s="233">
        <v>0.61349716185986103</v>
      </c>
      <c r="X80" s="233">
        <v>0.6342437697345511</v>
      </c>
      <c r="Y80" s="233">
        <v>0.63516409468998214</v>
      </c>
      <c r="Z80" s="233">
        <v>0.61725133704581781</v>
      </c>
      <c r="AA80" s="233">
        <v>0.62514990731119613</v>
      </c>
      <c r="AB80" s="233">
        <v>0.61416443768465567</v>
      </c>
      <c r="AC80" s="179">
        <v>0.61917284295902675</v>
      </c>
      <c r="AD80" s="179">
        <v>0.59430789958871078</v>
      </c>
      <c r="AE80" s="179">
        <v>0.60172087293206611</v>
      </c>
      <c r="AF80" s="179">
        <v>0.62297080894761414</v>
      </c>
      <c r="AG80" s="179" t="s">
        <v>35</v>
      </c>
      <c r="AH80" s="179" t="s">
        <v>35</v>
      </c>
      <c r="AI80" s="179" t="s">
        <v>35</v>
      </c>
      <c r="AJ80" s="179" t="s">
        <v>35</v>
      </c>
      <c r="AK80" s="179" t="s">
        <v>35</v>
      </c>
      <c r="AL80" s="179" t="s">
        <v>35</v>
      </c>
      <c r="AM80" s="179" t="s">
        <v>35</v>
      </c>
      <c r="AN80" s="179" t="s">
        <v>35</v>
      </c>
      <c r="AO80" s="179" t="s">
        <v>35</v>
      </c>
      <c r="AP80" s="179" t="s">
        <v>35</v>
      </c>
      <c r="AQ80" s="179" t="s">
        <v>35</v>
      </c>
      <c r="AR80" s="179" t="s">
        <v>35</v>
      </c>
      <c r="AS80" s="179" t="s">
        <v>35</v>
      </c>
      <c r="AT80" s="179" t="s">
        <v>35</v>
      </c>
      <c r="AU80" s="179" t="s">
        <v>35</v>
      </c>
      <c r="AV80" s="179" t="s">
        <v>35</v>
      </c>
      <c r="AW80" s="179" t="s">
        <v>35</v>
      </c>
      <c r="AX80" s="179" t="s">
        <v>35</v>
      </c>
      <c r="AY80" s="179" t="s">
        <v>35</v>
      </c>
      <c r="AZ80" s="179" t="s">
        <v>35</v>
      </c>
      <c r="BA80" s="179" t="s">
        <v>35</v>
      </c>
      <c r="BB80" s="179" t="s">
        <v>35</v>
      </c>
      <c r="BC80" s="179" t="s">
        <v>35</v>
      </c>
      <c r="BD80" s="179" t="s">
        <v>35</v>
      </c>
      <c r="BE80" s="179" t="s">
        <v>35</v>
      </c>
      <c r="BF80" s="179" t="s">
        <v>35</v>
      </c>
      <c r="BG80" s="179" t="s">
        <v>35</v>
      </c>
      <c r="BH80" s="179" t="s">
        <v>35</v>
      </c>
      <c r="BI80" s="179" t="s">
        <v>35</v>
      </c>
      <c r="BJ80" s="179" t="s">
        <v>35</v>
      </c>
      <c r="BK80" s="179" t="s">
        <v>35</v>
      </c>
      <c r="BL80" s="179" t="s">
        <v>35</v>
      </c>
      <c r="BM80" s="179" t="s">
        <v>35</v>
      </c>
      <c r="BN80" s="179" t="s">
        <v>35</v>
      </c>
      <c r="BO80" s="179" t="s">
        <v>35</v>
      </c>
      <c r="BP80" s="179" t="s">
        <v>35</v>
      </c>
      <c r="BQ80" s="179" t="s">
        <v>35</v>
      </c>
      <c r="BR80" s="179" t="s">
        <v>35</v>
      </c>
    </row>
    <row r="81" spans="1:70" ht="19.5" customHeight="1" thickBot="1" x14ac:dyDescent="0.3">
      <c r="A81" s="63" t="s">
        <v>166</v>
      </c>
      <c r="B81" s="64"/>
      <c r="C81" s="233">
        <v>0.74089286966606038</v>
      </c>
      <c r="D81" s="233">
        <v>0.72126692466783238</v>
      </c>
      <c r="E81" s="233">
        <v>0.73536979359965915</v>
      </c>
      <c r="F81" s="233">
        <v>0.73908175605563931</v>
      </c>
      <c r="G81" s="233">
        <v>0.75408949006201242</v>
      </c>
      <c r="H81" s="233">
        <v>0.74807320091595186</v>
      </c>
      <c r="I81" s="233">
        <v>0.74543074403761289</v>
      </c>
      <c r="J81" s="233">
        <v>0.74365667004970948</v>
      </c>
      <c r="K81" s="233">
        <v>0.73523761477862049</v>
      </c>
      <c r="L81" s="233">
        <v>0.73094491470767065</v>
      </c>
      <c r="M81" s="233">
        <v>0.78455029140032773</v>
      </c>
      <c r="N81" s="233">
        <v>0.78746150358564082</v>
      </c>
      <c r="O81" s="233">
        <v>0.78245142634827802</v>
      </c>
      <c r="P81" s="233">
        <v>0.78004561991954924</v>
      </c>
      <c r="Q81" s="233">
        <v>0.80845202424483631</v>
      </c>
      <c r="R81" s="233">
        <v>0.77384771255964824</v>
      </c>
      <c r="S81" s="233">
        <v>0.7526920185352709</v>
      </c>
      <c r="T81" s="233">
        <v>0.69913727946634519</v>
      </c>
      <c r="U81" s="233">
        <v>0.72023332764157078</v>
      </c>
      <c r="V81" s="233">
        <v>0.7415244581230902</v>
      </c>
      <c r="W81" s="233">
        <v>0.69356881937212034</v>
      </c>
      <c r="X81" s="233">
        <v>0.71089437155188528</v>
      </c>
      <c r="Y81" s="233">
        <v>0.71866455004901941</v>
      </c>
      <c r="Z81" s="233">
        <v>0.69615366105946641</v>
      </c>
      <c r="AA81" s="233">
        <v>0.70519278525729767</v>
      </c>
      <c r="AB81" s="233">
        <v>0.70227212545180651</v>
      </c>
      <c r="AC81" s="179">
        <v>0.70372122715093155</v>
      </c>
      <c r="AD81" s="179">
        <v>0.70943427700136286</v>
      </c>
      <c r="AE81" s="179">
        <v>0.71977932969141856</v>
      </c>
      <c r="AF81" s="179">
        <v>0.74586727156563737</v>
      </c>
      <c r="AG81" s="179">
        <v>0.76015660945196351</v>
      </c>
      <c r="AH81" s="179">
        <v>0.78473328384570173</v>
      </c>
      <c r="AI81" s="179">
        <v>0.79542171942482276</v>
      </c>
      <c r="AJ81" s="179">
        <v>0.79060614037729526</v>
      </c>
      <c r="AK81" s="179">
        <v>0.77759166290697768</v>
      </c>
      <c r="AL81" s="179">
        <v>0.78991434621529977</v>
      </c>
      <c r="AM81" s="179">
        <v>0.76389666577040505</v>
      </c>
      <c r="AN81" s="179">
        <v>0.74290265909598319</v>
      </c>
      <c r="AO81" s="179">
        <v>0.73500069067417895</v>
      </c>
      <c r="AP81" s="179">
        <v>0.74495363969359008</v>
      </c>
      <c r="AQ81" s="179">
        <v>0.72415636592011545</v>
      </c>
      <c r="AR81" s="179">
        <v>0.69908484566465023</v>
      </c>
      <c r="AS81" s="179">
        <v>0.73950008501955444</v>
      </c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 t="s">
        <v>35</v>
      </c>
      <c r="BJ81" s="179" t="s">
        <v>35</v>
      </c>
      <c r="BK81" s="179" t="s">
        <v>35</v>
      </c>
      <c r="BL81" s="179" t="s">
        <v>35</v>
      </c>
      <c r="BM81" s="179" t="s">
        <v>35</v>
      </c>
      <c r="BN81" s="179" t="s">
        <v>35</v>
      </c>
      <c r="BO81" s="179" t="s">
        <v>35</v>
      </c>
      <c r="BP81" s="179" t="s">
        <v>35</v>
      </c>
      <c r="BQ81" s="179" t="s">
        <v>35</v>
      </c>
      <c r="BR81" s="179" t="s">
        <v>35</v>
      </c>
    </row>
    <row r="82" spans="1:70" ht="19.5" hidden="1" customHeight="1" x14ac:dyDescent="0.25">
      <c r="A82" s="447" t="s">
        <v>237</v>
      </c>
      <c r="B82" s="58" t="s">
        <v>79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318"/>
      <c r="T82" s="318"/>
      <c r="U82" s="318"/>
      <c r="V82" s="318"/>
      <c r="W82" s="318"/>
      <c r="X82" s="230">
        <v>20</v>
      </c>
      <c r="Y82" s="230">
        <v>20</v>
      </c>
      <c r="Z82" s="230">
        <v>16</v>
      </c>
      <c r="AA82" s="230">
        <v>17</v>
      </c>
      <c r="AB82" s="230">
        <v>20</v>
      </c>
      <c r="AC82" s="181">
        <v>18</v>
      </c>
      <c r="AD82" s="181">
        <v>16</v>
      </c>
      <c r="AE82" s="181">
        <v>14</v>
      </c>
      <c r="AF82" s="181">
        <v>14</v>
      </c>
      <c r="AG82" s="181">
        <v>14</v>
      </c>
      <c r="AH82" s="181">
        <v>15</v>
      </c>
      <c r="AI82" s="181">
        <v>18</v>
      </c>
      <c r="AJ82" s="181">
        <v>18</v>
      </c>
      <c r="AK82" s="181">
        <v>16</v>
      </c>
      <c r="AL82" s="181">
        <v>16</v>
      </c>
      <c r="AM82" s="181">
        <v>9</v>
      </c>
      <c r="AN82" s="181">
        <v>9</v>
      </c>
      <c r="AO82" s="181">
        <v>7</v>
      </c>
      <c r="AP82" s="181">
        <v>6</v>
      </c>
      <c r="AQ82" s="181">
        <v>3</v>
      </c>
      <c r="AR82" s="181">
        <v>6</v>
      </c>
      <c r="AS82" s="181">
        <v>6</v>
      </c>
      <c r="AT82" s="181">
        <v>5</v>
      </c>
      <c r="AU82" s="181">
        <v>6</v>
      </c>
      <c r="AV82" s="181">
        <v>4</v>
      </c>
      <c r="AW82" s="181">
        <v>5</v>
      </c>
      <c r="AX82" s="181">
        <v>5</v>
      </c>
      <c r="AY82" s="181" t="s">
        <v>35</v>
      </c>
      <c r="AZ82" s="181" t="s">
        <v>35</v>
      </c>
      <c r="BA82" s="181" t="s">
        <v>35</v>
      </c>
      <c r="BB82" s="181" t="s">
        <v>35</v>
      </c>
      <c r="BC82" s="181" t="s">
        <v>35</v>
      </c>
      <c r="BD82" s="181" t="s">
        <v>35</v>
      </c>
      <c r="BE82" s="181" t="s">
        <v>35</v>
      </c>
      <c r="BF82" s="181" t="s">
        <v>35</v>
      </c>
      <c r="BG82" s="181" t="s">
        <v>35</v>
      </c>
      <c r="BH82" s="181" t="s">
        <v>35</v>
      </c>
      <c r="BI82" s="181" t="s">
        <v>35</v>
      </c>
      <c r="BJ82" s="181" t="s">
        <v>35</v>
      </c>
      <c r="BK82" s="181" t="s">
        <v>35</v>
      </c>
      <c r="BL82" s="181" t="s">
        <v>35</v>
      </c>
      <c r="BM82" s="181" t="s">
        <v>35</v>
      </c>
      <c r="BN82" s="181" t="s">
        <v>35</v>
      </c>
      <c r="BO82" s="181" t="s">
        <v>35</v>
      </c>
      <c r="BP82" s="181" t="s">
        <v>35</v>
      </c>
      <c r="BQ82" s="181" t="s">
        <v>35</v>
      </c>
      <c r="BR82" s="181" t="s">
        <v>35</v>
      </c>
    </row>
    <row r="83" spans="1:70" ht="19.5" hidden="1" customHeight="1" x14ac:dyDescent="0.25">
      <c r="A83" s="448"/>
      <c r="B83" s="22" t="s">
        <v>93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318"/>
      <c r="X83" s="178">
        <v>21</v>
      </c>
      <c r="Y83" s="178">
        <v>18</v>
      </c>
      <c r="Z83" s="178">
        <v>19</v>
      </c>
      <c r="AA83" s="178">
        <v>18</v>
      </c>
      <c r="AB83" s="178">
        <v>16</v>
      </c>
      <c r="AC83" s="182">
        <v>16</v>
      </c>
      <c r="AD83" s="182">
        <v>16</v>
      </c>
      <c r="AE83" s="182">
        <v>17</v>
      </c>
      <c r="AF83" s="182">
        <v>17</v>
      </c>
      <c r="AG83" s="182">
        <v>18</v>
      </c>
      <c r="AH83" s="182">
        <v>18</v>
      </c>
      <c r="AI83" s="182">
        <v>17</v>
      </c>
      <c r="AJ83" s="182">
        <v>18</v>
      </c>
      <c r="AK83" s="182">
        <v>17</v>
      </c>
      <c r="AL83" s="182">
        <v>13</v>
      </c>
      <c r="AM83" s="182">
        <v>12</v>
      </c>
      <c r="AN83" s="182">
        <v>10</v>
      </c>
      <c r="AO83" s="182">
        <v>7</v>
      </c>
      <c r="AP83" s="182">
        <v>7</v>
      </c>
      <c r="AQ83" s="182">
        <v>9</v>
      </c>
      <c r="AR83" s="182">
        <v>7</v>
      </c>
      <c r="AS83" s="182">
        <v>6</v>
      </c>
      <c r="AT83" s="182">
        <v>6</v>
      </c>
      <c r="AU83" s="182">
        <v>5</v>
      </c>
      <c r="AV83" s="182">
        <v>6</v>
      </c>
      <c r="AW83" s="182">
        <v>5</v>
      </c>
      <c r="AX83" s="182">
        <v>4</v>
      </c>
      <c r="AY83" s="182" t="s">
        <v>35</v>
      </c>
      <c r="AZ83" s="182" t="s">
        <v>35</v>
      </c>
      <c r="BA83" s="182" t="s">
        <v>35</v>
      </c>
      <c r="BB83" s="182" t="s">
        <v>35</v>
      </c>
      <c r="BC83" s="182" t="s">
        <v>35</v>
      </c>
      <c r="BD83" s="182" t="s">
        <v>35</v>
      </c>
      <c r="BE83" s="182" t="s">
        <v>35</v>
      </c>
      <c r="BF83" s="182" t="s">
        <v>35</v>
      </c>
      <c r="BG83" s="182" t="s">
        <v>35</v>
      </c>
      <c r="BH83" s="182" t="s">
        <v>35</v>
      </c>
      <c r="BI83" s="182" t="s">
        <v>35</v>
      </c>
      <c r="BJ83" s="182" t="s">
        <v>35</v>
      </c>
      <c r="BK83" s="182" t="s">
        <v>35</v>
      </c>
      <c r="BL83" s="182" t="s">
        <v>35</v>
      </c>
      <c r="BM83" s="182" t="s">
        <v>35</v>
      </c>
      <c r="BN83" s="182" t="s">
        <v>35</v>
      </c>
      <c r="BO83" s="182" t="s">
        <v>35</v>
      </c>
      <c r="BP83" s="182" t="s">
        <v>35</v>
      </c>
      <c r="BQ83" s="182" t="s">
        <v>35</v>
      </c>
      <c r="BR83" s="182" t="s">
        <v>35</v>
      </c>
    </row>
    <row r="84" spans="1:70" ht="19.5" hidden="1" customHeight="1" thickBot="1" x14ac:dyDescent="0.3">
      <c r="A84" s="448"/>
      <c r="B84" s="301" t="s">
        <v>94</v>
      </c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41"/>
      <c r="T84" s="341"/>
      <c r="U84" s="341"/>
      <c r="V84" s="341"/>
      <c r="W84" s="341"/>
      <c r="X84" s="302">
        <v>6</v>
      </c>
      <c r="Y84" s="302">
        <v>7</v>
      </c>
      <c r="Z84" s="302">
        <v>7</v>
      </c>
      <c r="AA84" s="302">
        <v>7</v>
      </c>
      <c r="AB84" s="302">
        <v>7</v>
      </c>
      <c r="AC84" s="303">
        <v>6</v>
      </c>
      <c r="AD84" s="303">
        <v>6</v>
      </c>
      <c r="AE84" s="303">
        <v>6</v>
      </c>
      <c r="AF84" s="303">
        <v>6</v>
      </c>
      <c r="AG84" s="303">
        <v>6</v>
      </c>
      <c r="AH84" s="303">
        <v>6</v>
      </c>
      <c r="AI84" s="303">
        <v>7</v>
      </c>
      <c r="AJ84" s="303">
        <v>7</v>
      </c>
      <c r="AK84" s="303">
        <v>7</v>
      </c>
      <c r="AL84" s="303">
        <v>7</v>
      </c>
      <c r="AM84" s="303">
        <v>7</v>
      </c>
      <c r="AN84" s="303">
        <v>7</v>
      </c>
      <c r="AO84" s="303">
        <v>7</v>
      </c>
      <c r="AP84" s="303">
        <v>7</v>
      </c>
      <c r="AQ84" s="303">
        <v>6</v>
      </c>
      <c r="AR84" s="303">
        <v>6</v>
      </c>
      <c r="AS84" s="303">
        <v>6</v>
      </c>
      <c r="AT84" s="303">
        <v>6</v>
      </c>
      <c r="AU84" s="303">
        <v>6</v>
      </c>
      <c r="AV84" s="303">
        <v>6</v>
      </c>
      <c r="AW84" s="303">
        <v>6</v>
      </c>
      <c r="AX84" s="303">
        <v>6</v>
      </c>
      <c r="AY84" s="303" t="s">
        <v>35</v>
      </c>
      <c r="AZ84" s="303" t="s">
        <v>35</v>
      </c>
      <c r="BA84" s="303" t="s">
        <v>35</v>
      </c>
      <c r="BB84" s="303" t="s">
        <v>35</v>
      </c>
      <c r="BC84" s="303" t="s">
        <v>35</v>
      </c>
      <c r="BD84" s="303" t="s">
        <v>35</v>
      </c>
      <c r="BE84" s="303" t="s">
        <v>35</v>
      </c>
      <c r="BF84" s="303" t="s">
        <v>35</v>
      </c>
      <c r="BG84" s="303" t="s">
        <v>35</v>
      </c>
      <c r="BH84" s="303" t="s">
        <v>35</v>
      </c>
      <c r="BI84" s="303" t="s">
        <v>35</v>
      </c>
      <c r="BJ84" s="303" t="s">
        <v>35</v>
      </c>
      <c r="BK84" s="303" t="s">
        <v>35</v>
      </c>
      <c r="BL84" s="303" t="s">
        <v>35</v>
      </c>
      <c r="BM84" s="303" t="s">
        <v>35</v>
      </c>
      <c r="BN84" s="303" t="s">
        <v>35</v>
      </c>
      <c r="BO84" s="303" t="s">
        <v>35</v>
      </c>
      <c r="BP84" s="303" t="s">
        <v>35</v>
      </c>
      <c r="BQ84" s="303" t="s">
        <v>35</v>
      </c>
      <c r="BR84" s="303" t="s">
        <v>35</v>
      </c>
    </row>
    <row r="85" spans="1:70" ht="19.5" customHeight="1" x14ac:dyDescent="0.25">
      <c r="A85" s="448"/>
      <c r="B85" s="119" t="s">
        <v>191</v>
      </c>
      <c r="C85" s="229">
        <v>36</v>
      </c>
      <c r="D85" s="229">
        <v>37</v>
      </c>
      <c r="E85" s="229">
        <v>41</v>
      </c>
      <c r="F85" s="229">
        <v>38</v>
      </c>
      <c r="G85" s="229">
        <v>39</v>
      </c>
      <c r="H85" s="229">
        <v>39</v>
      </c>
      <c r="I85" s="229">
        <v>32</v>
      </c>
      <c r="J85" s="229">
        <v>31</v>
      </c>
      <c r="K85" s="229">
        <v>27</v>
      </c>
      <c r="L85" s="229">
        <v>32</v>
      </c>
      <c r="M85" s="229">
        <v>25</v>
      </c>
      <c r="N85" s="229">
        <v>18</v>
      </c>
      <c r="O85" s="229">
        <v>23</v>
      </c>
      <c r="P85" s="229">
        <v>21</v>
      </c>
      <c r="Q85" s="229">
        <v>19</v>
      </c>
      <c r="R85" s="229">
        <v>17</v>
      </c>
      <c r="S85" s="229">
        <v>16</v>
      </c>
      <c r="T85" s="229">
        <v>17</v>
      </c>
      <c r="U85" s="229">
        <v>21</v>
      </c>
      <c r="V85" s="229">
        <v>21</v>
      </c>
      <c r="W85" s="229">
        <v>22</v>
      </c>
      <c r="X85" s="229">
        <v>20</v>
      </c>
      <c r="Y85" s="229">
        <v>20</v>
      </c>
      <c r="Z85" s="229">
        <v>16</v>
      </c>
      <c r="AA85" s="229">
        <v>17</v>
      </c>
      <c r="AB85" s="229">
        <v>20</v>
      </c>
      <c r="AC85" s="180">
        <v>18</v>
      </c>
      <c r="AD85" s="180" t="s">
        <v>35</v>
      </c>
      <c r="AE85" s="180" t="s">
        <v>35</v>
      </c>
      <c r="AF85" s="180" t="s">
        <v>35</v>
      </c>
      <c r="AG85" s="180" t="s">
        <v>35</v>
      </c>
      <c r="AH85" s="180" t="s">
        <v>35</v>
      </c>
      <c r="AI85" s="180" t="s">
        <v>35</v>
      </c>
      <c r="AJ85" s="180" t="s">
        <v>35</v>
      </c>
      <c r="AK85" s="180" t="s">
        <v>35</v>
      </c>
      <c r="AL85" s="180" t="s">
        <v>35</v>
      </c>
      <c r="AM85" s="180" t="s">
        <v>35</v>
      </c>
      <c r="AN85" s="180" t="s">
        <v>35</v>
      </c>
      <c r="AO85" s="180" t="s">
        <v>35</v>
      </c>
      <c r="AP85" s="180" t="s">
        <v>35</v>
      </c>
      <c r="AQ85" s="180" t="s">
        <v>35</v>
      </c>
      <c r="AR85" s="180" t="s">
        <v>35</v>
      </c>
      <c r="AS85" s="180" t="s">
        <v>35</v>
      </c>
      <c r="AT85" s="180" t="s">
        <v>35</v>
      </c>
      <c r="AU85" s="180" t="s">
        <v>35</v>
      </c>
      <c r="AV85" s="180" t="s">
        <v>35</v>
      </c>
      <c r="AW85" s="180" t="s">
        <v>35</v>
      </c>
      <c r="AX85" s="180" t="s">
        <v>35</v>
      </c>
      <c r="AY85" s="180" t="s">
        <v>35</v>
      </c>
      <c r="AZ85" s="180" t="s">
        <v>35</v>
      </c>
      <c r="BA85" s="180" t="s">
        <v>35</v>
      </c>
      <c r="BB85" s="180" t="s">
        <v>35</v>
      </c>
      <c r="BC85" s="180" t="s">
        <v>35</v>
      </c>
      <c r="BD85" s="180" t="s">
        <v>35</v>
      </c>
      <c r="BE85" s="180" t="s">
        <v>35</v>
      </c>
      <c r="BF85" s="180" t="s">
        <v>35</v>
      </c>
      <c r="BG85" s="180" t="s">
        <v>35</v>
      </c>
      <c r="BH85" s="180" t="s">
        <v>35</v>
      </c>
      <c r="BI85" s="180" t="s">
        <v>35</v>
      </c>
      <c r="BJ85" s="180" t="s">
        <v>35</v>
      </c>
      <c r="BK85" s="180" t="s">
        <v>35</v>
      </c>
      <c r="BL85" s="180" t="s">
        <v>35</v>
      </c>
      <c r="BM85" s="180" t="s">
        <v>35</v>
      </c>
      <c r="BN85" s="180" t="s">
        <v>35</v>
      </c>
      <c r="BO85" s="180" t="s">
        <v>35</v>
      </c>
      <c r="BP85" s="180" t="s">
        <v>35</v>
      </c>
      <c r="BQ85" s="180" t="s">
        <v>35</v>
      </c>
      <c r="BR85" s="180" t="s">
        <v>35</v>
      </c>
    </row>
    <row r="86" spans="1:70" ht="19.5" customHeight="1" x14ac:dyDescent="0.25">
      <c r="A86" s="448"/>
      <c r="B86" s="58" t="s">
        <v>192</v>
      </c>
      <c r="C86" s="230">
        <v>24</v>
      </c>
      <c r="D86" s="230">
        <v>22</v>
      </c>
      <c r="E86" s="230">
        <v>23</v>
      </c>
      <c r="F86" s="230">
        <v>21</v>
      </c>
      <c r="G86" s="230">
        <v>22</v>
      </c>
      <c r="H86" s="230">
        <v>24</v>
      </c>
      <c r="I86" s="230">
        <v>27</v>
      </c>
      <c r="J86" s="230">
        <v>24</v>
      </c>
      <c r="K86" s="230">
        <v>26</v>
      </c>
      <c r="L86" s="230">
        <v>21</v>
      </c>
      <c r="M86" s="230">
        <v>24</v>
      </c>
      <c r="N86" s="230">
        <v>25</v>
      </c>
      <c r="O86" s="230">
        <v>20</v>
      </c>
      <c r="P86" s="230">
        <v>20</v>
      </c>
      <c r="Q86" s="230">
        <v>20</v>
      </c>
      <c r="R86" s="230">
        <v>16</v>
      </c>
      <c r="S86" s="230">
        <v>19</v>
      </c>
      <c r="T86" s="230">
        <v>16</v>
      </c>
      <c r="U86" s="230">
        <v>17</v>
      </c>
      <c r="V86" s="230">
        <v>18</v>
      </c>
      <c r="W86" s="230">
        <v>18</v>
      </c>
      <c r="X86" s="230">
        <v>17</v>
      </c>
      <c r="Y86" s="230">
        <v>16</v>
      </c>
      <c r="Z86" s="230">
        <v>17</v>
      </c>
      <c r="AA86" s="230">
        <v>16</v>
      </c>
      <c r="AB86" s="230">
        <v>12</v>
      </c>
      <c r="AC86" s="181">
        <v>13</v>
      </c>
      <c r="AD86" s="181" t="s">
        <v>35</v>
      </c>
      <c r="AE86" s="181" t="s">
        <v>35</v>
      </c>
      <c r="AF86" s="181" t="s">
        <v>35</v>
      </c>
      <c r="AG86" s="181" t="s">
        <v>35</v>
      </c>
      <c r="AH86" s="181" t="s">
        <v>35</v>
      </c>
      <c r="AI86" s="181" t="s">
        <v>35</v>
      </c>
      <c r="AJ86" s="181" t="s">
        <v>35</v>
      </c>
      <c r="AK86" s="181" t="s">
        <v>35</v>
      </c>
      <c r="AL86" s="181" t="s">
        <v>35</v>
      </c>
      <c r="AM86" s="181" t="s">
        <v>35</v>
      </c>
      <c r="AN86" s="181" t="s">
        <v>35</v>
      </c>
      <c r="AO86" s="181" t="s">
        <v>35</v>
      </c>
      <c r="AP86" s="181" t="s">
        <v>35</v>
      </c>
      <c r="AQ86" s="181" t="s">
        <v>35</v>
      </c>
      <c r="AR86" s="181" t="s">
        <v>35</v>
      </c>
      <c r="AS86" s="181" t="s">
        <v>35</v>
      </c>
      <c r="AT86" s="181" t="s">
        <v>35</v>
      </c>
      <c r="AU86" s="181" t="s">
        <v>35</v>
      </c>
      <c r="AV86" s="181" t="s">
        <v>35</v>
      </c>
      <c r="AW86" s="181" t="s">
        <v>35</v>
      </c>
      <c r="AX86" s="181" t="s">
        <v>35</v>
      </c>
      <c r="AY86" s="181" t="s">
        <v>35</v>
      </c>
      <c r="AZ86" s="181" t="s">
        <v>35</v>
      </c>
      <c r="BA86" s="181" t="s">
        <v>35</v>
      </c>
      <c r="BB86" s="181" t="s">
        <v>35</v>
      </c>
      <c r="BC86" s="181" t="s">
        <v>35</v>
      </c>
      <c r="BD86" s="181" t="s">
        <v>35</v>
      </c>
      <c r="BE86" s="181" t="s">
        <v>35</v>
      </c>
      <c r="BF86" s="181" t="s">
        <v>35</v>
      </c>
      <c r="BG86" s="181" t="s">
        <v>35</v>
      </c>
      <c r="BH86" s="181" t="s">
        <v>35</v>
      </c>
      <c r="BI86" s="181" t="s">
        <v>35</v>
      </c>
      <c r="BJ86" s="181" t="s">
        <v>35</v>
      </c>
      <c r="BK86" s="181" t="s">
        <v>35</v>
      </c>
      <c r="BL86" s="181" t="s">
        <v>35</v>
      </c>
      <c r="BM86" s="181" t="s">
        <v>35</v>
      </c>
      <c r="BN86" s="181" t="s">
        <v>35</v>
      </c>
      <c r="BO86" s="181" t="s">
        <v>35</v>
      </c>
      <c r="BP86" s="181" t="s">
        <v>35</v>
      </c>
      <c r="BQ86" s="181" t="s">
        <v>35</v>
      </c>
      <c r="BR86" s="181" t="s">
        <v>35</v>
      </c>
    </row>
    <row r="87" spans="1:70" ht="19.5" customHeight="1" x14ac:dyDescent="0.25">
      <c r="A87" s="448"/>
      <c r="B87" s="22" t="s">
        <v>193</v>
      </c>
      <c r="C87" s="178">
        <v>5</v>
      </c>
      <c r="D87" s="178">
        <v>6</v>
      </c>
      <c r="E87" s="178">
        <v>4</v>
      </c>
      <c r="F87" s="178">
        <v>7</v>
      </c>
      <c r="G87" s="178">
        <v>4</v>
      </c>
      <c r="H87" s="178">
        <v>4</v>
      </c>
      <c r="I87" s="178">
        <v>4</v>
      </c>
      <c r="J87" s="178">
        <v>3</v>
      </c>
      <c r="K87" s="178">
        <v>2</v>
      </c>
      <c r="L87" s="178">
        <v>2</v>
      </c>
      <c r="M87" s="178">
        <v>3</v>
      </c>
      <c r="N87" s="178">
        <v>3</v>
      </c>
      <c r="O87" s="178">
        <v>5</v>
      </c>
      <c r="P87" s="178">
        <v>6</v>
      </c>
      <c r="Q87" s="178">
        <v>6</v>
      </c>
      <c r="R87" s="178">
        <v>5</v>
      </c>
      <c r="S87" s="178">
        <v>3</v>
      </c>
      <c r="T87" s="178">
        <v>4</v>
      </c>
      <c r="U87" s="178">
        <v>4</v>
      </c>
      <c r="V87" s="178">
        <v>3</v>
      </c>
      <c r="W87" s="178">
        <v>4</v>
      </c>
      <c r="X87" s="178">
        <v>4</v>
      </c>
      <c r="Y87" s="178">
        <v>2</v>
      </c>
      <c r="Z87" s="178">
        <v>2</v>
      </c>
      <c r="AA87" s="178">
        <v>2</v>
      </c>
      <c r="AB87" s="178">
        <v>4</v>
      </c>
      <c r="AC87" s="182">
        <v>3</v>
      </c>
      <c r="AD87" s="182" t="s">
        <v>35</v>
      </c>
      <c r="AE87" s="182" t="s">
        <v>35</v>
      </c>
      <c r="AF87" s="182" t="s">
        <v>35</v>
      </c>
      <c r="AG87" s="182" t="s">
        <v>35</v>
      </c>
      <c r="AH87" s="182" t="s">
        <v>35</v>
      </c>
      <c r="AI87" s="182" t="s">
        <v>35</v>
      </c>
      <c r="AJ87" s="182" t="s">
        <v>35</v>
      </c>
      <c r="AK87" s="182" t="s">
        <v>35</v>
      </c>
      <c r="AL87" s="182" t="s">
        <v>35</v>
      </c>
      <c r="AM87" s="182" t="s">
        <v>35</v>
      </c>
      <c r="AN87" s="182" t="s">
        <v>35</v>
      </c>
      <c r="AO87" s="182" t="s">
        <v>35</v>
      </c>
      <c r="AP87" s="182" t="s">
        <v>35</v>
      </c>
      <c r="AQ87" s="182" t="s">
        <v>35</v>
      </c>
      <c r="AR87" s="182" t="s">
        <v>35</v>
      </c>
      <c r="AS87" s="182" t="s">
        <v>35</v>
      </c>
      <c r="AT87" s="182" t="s">
        <v>35</v>
      </c>
      <c r="AU87" s="182" t="s">
        <v>35</v>
      </c>
      <c r="AV87" s="182" t="s">
        <v>35</v>
      </c>
      <c r="AW87" s="182" t="s">
        <v>35</v>
      </c>
      <c r="AX87" s="182" t="s">
        <v>35</v>
      </c>
      <c r="AY87" s="182" t="s">
        <v>35</v>
      </c>
      <c r="AZ87" s="182" t="s">
        <v>35</v>
      </c>
      <c r="BA87" s="182" t="s">
        <v>35</v>
      </c>
      <c r="BB87" s="182" t="s">
        <v>35</v>
      </c>
      <c r="BC87" s="182" t="s">
        <v>35</v>
      </c>
      <c r="BD87" s="182" t="s">
        <v>35</v>
      </c>
      <c r="BE87" s="182" t="s">
        <v>35</v>
      </c>
      <c r="BF87" s="182" t="s">
        <v>35</v>
      </c>
      <c r="BG87" s="182" t="s">
        <v>35</v>
      </c>
      <c r="BH87" s="182" t="s">
        <v>35</v>
      </c>
      <c r="BI87" s="182" t="s">
        <v>35</v>
      </c>
      <c r="BJ87" s="182" t="s">
        <v>35</v>
      </c>
      <c r="BK87" s="182" t="s">
        <v>35</v>
      </c>
      <c r="BL87" s="182" t="s">
        <v>35</v>
      </c>
      <c r="BM87" s="182" t="s">
        <v>35</v>
      </c>
      <c r="BN87" s="182" t="s">
        <v>35</v>
      </c>
      <c r="BO87" s="182" t="s">
        <v>35</v>
      </c>
      <c r="BP87" s="182" t="s">
        <v>35</v>
      </c>
      <c r="BQ87" s="182" t="s">
        <v>35</v>
      </c>
      <c r="BR87" s="182" t="s">
        <v>35</v>
      </c>
    </row>
    <row r="88" spans="1:70" ht="19.5" customHeight="1" x14ac:dyDescent="0.25">
      <c r="A88" s="448"/>
      <c r="B88" s="58" t="s">
        <v>194</v>
      </c>
      <c r="C88" s="230">
        <v>4</v>
      </c>
      <c r="D88" s="230">
        <v>4</v>
      </c>
      <c r="E88" s="230">
        <v>4</v>
      </c>
      <c r="F88" s="230">
        <v>3</v>
      </c>
      <c r="G88" s="230">
        <v>5</v>
      </c>
      <c r="H88" s="230">
        <v>5</v>
      </c>
      <c r="I88" s="230">
        <v>6</v>
      </c>
      <c r="J88" s="230">
        <v>6</v>
      </c>
      <c r="K88" s="230">
        <v>7</v>
      </c>
      <c r="L88" s="230">
        <v>7</v>
      </c>
      <c r="M88" s="230">
        <v>7</v>
      </c>
      <c r="N88" s="230">
        <v>7</v>
      </c>
      <c r="O88" s="230">
        <v>5</v>
      </c>
      <c r="P88" s="230">
        <v>4</v>
      </c>
      <c r="Q88" s="230">
        <v>2</v>
      </c>
      <c r="R88" s="230">
        <v>2</v>
      </c>
      <c r="S88" s="230">
        <v>2</v>
      </c>
      <c r="T88" s="230">
        <v>2</v>
      </c>
      <c r="U88" s="230">
        <v>2</v>
      </c>
      <c r="V88" s="230">
        <v>2</v>
      </c>
      <c r="W88" s="230">
        <v>1</v>
      </c>
      <c r="X88" s="230">
        <v>1</v>
      </c>
      <c r="Y88" s="230">
        <v>2</v>
      </c>
      <c r="Z88" s="230">
        <v>2</v>
      </c>
      <c r="AA88" s="230">
        <v>2</v>
      </c>
      <c r="AB88" s="230">
        <v>2</v>
      </c>
      <c r="AC88" s="181">
        <v>1</v>
      </c>
      <c r="AD88" s="181" t="s">
        <v>35</v>
      </c>
      <c r="AE88" s="181" t="s">
        <v>35</v>
      </c>
      <c r="AF88" s="181" t="s">
        <v>35</v>
      </c>
      <c r="AG88" s="181" t="s">
        <v>35</v>
      </c>
      <c r="AH88" s="181" t="s">
        <v>35</v>
      </c>
      <c r="AI88" s="181" t="s">
        <v>35</v>
      </c>
      <c r="AJ88" s="181" t="s">
        <v>35</v>
      </c>
      <c r="AK88" s="181" t="s">
        <v>35</v>
      </c>
      <c r="AL88" s="181" t="s">
        <v>35</v>
      </c>
      <c r="AM88" s="181" t="s">
        <v>35</v>
      </c>
      <c r="AN88" s="181" t="s">
        <v>35</v>
      </c>
      <c r="AO88" s="181" t="s">
        <v>35</v>
      </c>
      <c r="AP88" s="181" t="s">
        <v>35</v>
      </c>
      <c r="AQ88" s="181" t="s">
        <v>35</v>
      </c>
      <c r="AR88" s="181" t="s">
        <v>35</v>
      </c>
      <c r="AS88" s="181" t="s">
        <v>35</v>
      </c>
      <c r="AT88" s="181" t="s">
        <v>35</v>
      </c>
      <c r="AU88" s="181" t="s">
        <v>35</v>
      </c>
      <c r="AV88" s="181" t="s">
        <v>35</v>
      </c>
      <c r="AW88" s="181" t="s">
        <v>35</v>
      </c>
      <c r="AX88" s="181" t="s">
        <v>35</v>
      </c>
      <c r="AY88" s="181" t="s">
        <v>35</v>
      </c>
      <c r="AZ88" s="181" t="s">
        <v>35</v>
      </c>
      <c r="BA88" s="181" t="s">
        <v>35</v>
      </c>
      <c r="BB88" s="181" t="s">
        <v>35</v>
      </c>
      <c r="BC88" s="181" t="s">
        <v>35</v>
      </c>
      <c r="BD88" s="181" t="s">
        <v>35</v>
      </c>
      <c r="BE88" s="181" t="s">
        <v>35</v>
      </c>
      <c r="BF88" s="181" t="s">
        <v>35</v>
      </c>
      <c r="BG88" s="181" t="s">
        <v>35</v>
      </c>
      <c r="BH88" s="181" t="s">
        <v>35</v>
      </c>
      <c r="BI88" s="181" t="s">
        <v>35</v>
      </c>
      <c r="BJ88" s="181" t="s">
        <v>35</v>
      </c>
      <c r="BK88" s="181" t="s">
        <v>35</v>
      </c>
      <c r="BL88" s="181" t="s">
        <v>35</v>
      </c>
      <c r="BM88" s="181" t="s">
        <v>35</v>
      </c>
      <c r="BN88" s="181" t="s">
        <v>35</v>
      </c>
      <c r="BO88" s="181" t="s">
        <v>35</v>
      </c>
      <c r="BP88" s="181" t="s">
        <v>35</v>
      </c>
      <c r="BQ88" s="181" t="s">
        <v>35</v>
      </c>
      <c r="BR88" s="181" t="s">
        <v>35</v>
      </c>
    </row>
    <row r="89" spans="1:70" ht="19.5" customHeight="1" thickBot="1" x14ac:dyDescent="0.3">
      <c r="A89" s="449"/>
      <c r="B89" s="22" t="s">
        <v>195</v>
      </c>
      <c r="C89" s="178">
        <v>9</v>
      </c>
      <c r="D89" s="178">
        <v>9</v>
      </c>
      <c r="E89" s="178">
        <v>10</v>
      </c>
      <c r="F89" s="178">
        <v>10</v>
      </c>
      <c r="G89" s="178">
        <v>9</v>
      </c>
      <c r="H89" s="178">
        <v>9</v>
      </c>
      <c r="I89" s="178">
        <v>8</v>
      </c>
      <c r="J89" s="178">
        <v>8</v>
      </c>
      <c r="K89" s="178">
        <v>7</v>
      </c>
      <c r="L89" s="178">
        <v>7</v>
      </c>
      <c r="M89" s="178">
        <v>6</v>
      </c>
      <c r="N89" s="178">
        <v>6</v>
      </c>
      <c r="O89" s="178">
        <v>6</v>
      </c>
      <c r="P89" s="178">
        <v>5</v>
      </c>
      <c r="Q89" s="178">
        <v>5</v>
      </c>
      <c r="R89" s="178">
        <v>5</v>
      </c>
      <c r="S89" s="178">
        <v>5</v>
      </c>
      <c r="T89" s="178">
        <v>5</v>
      </c>
      <c r="U89" s="178">
        <v>5</v>
      </c>
      <c r="V89" s="178">
        <v>5</v>
      </c>
      <c r="W89" s="178">
        <v>5</v>
      </c>
      <c r="X89" s="178">
        <v>5</v>
      </c>
      <c r="Y89" s="178">
        <v>5</v>
      </c>
      <c r="Z89" s="178">
        <v>5</v>
      </c>
      <c r="AA89" s="178">
        <v>5</v>
      </c>
      <c r="AB89" s="178">
        <v>5</v>
      </c>
      <c r="AC89" s="182">
        <v>5</v>
      </c>
      <c r="AD89" s="182" t="s">
        <v>35</v>
      </c>
      <c r="AE89" s="182" t="s">
        <v>35</v>
      </c>
      <c r="AF89" s="182" t="s">
        <v>35</v>
      </c>
      <c r="AG89" s="182" t="s">
        <v>35</v>
      </c>
      <c r="AH89" s="182" t="s">
        <v>35</v>
      </c>
      <c r="AI89" s="182" t="s">
        <v>35</v>
      </c>
      <c r="AJ89" s="182" t="s">
        <v>35</v>
      </c>
      <c r="AK89" s="182" t="s">
        <v>35</v>
      </c>
      <c r="AL89" s="182" t="s">
        <v>35</v>
      </c>
      <c r="AM89" s="182" t="s">
        <v>35</v>
      </c>
      <c r="AN89" s="182" t="s">
        <v>35</v>
      </c>
      <c r="AO89" s="182" t="s">
        <v>35</v>
      </c>
      <c r="AP89" s="182" t="s">
        <v>35</v>
      </c>
      <c r="AQ89" s="182" t="s">
        <v>35</v>
      </c>
      <c r="AR89" s="182" t="s">
        <v>35</v>
      </c>
      <c r="AS89" s="182" t="s">
        <v>35</v>
      </c>
      <c r="AT89" s="182" t="s">
        <v>35</v>
      </c>
      <c r="AU89" s="182" t="s">
        <v>35</v>
      </c>
      <c r="AV89" s="182" t="s">
        <v>35</v>
      </c>
      <c r="AW89" s="182" t="s">
        <v>35</v>
      </c>
      <c r="AX89" s="182" t="s">
        <v>35</v>
      </c>
      <c r="AY89" s="182" t="s">
        <v>35</v>
      </c>
      <c r="AZ89" s="182" t="s">
        <v>35</v>
      </c>
      <c r="BA89" s="182" t="s">
        <v>35</v>
      </c>
      <c r="BB89" s="182" t="s">
        <v>35</v>
      </c>
      <c r="BC89" s="182" t="s">
        <v>35</v>
      </c>
      <c r="BD89" s="182" t="s">
        <v>35</v>
      </c>
      <c r="BE89" s="182" t="s">
        <v>35</v>
      </c>
      <c r="BF89" s="182" t="s">
        <v>35</v>
      </c>
      <c r="BG89" s="182" t="s">
        <v>35</v>
      </c>
      <c r="BH89" s="182" t="s">
        <v>35</v>
      </c>
      <c r="BI89" s="182" t="s">
        <v>35</v>
      </c>
      <c r="BJ89" s="182" t="s">
        <v>35</v>
      </c>
      <c r="BK89" s="182" t="s">
        <v>35</v>
      </c>
      <c r="BL89" s="182" t="s">
        <v>35</v>
      </c>
      <c r="BM89" s="182" t="s">
        <v>35</v>
      </c>
      <c r="BN89" s="182" t="s">
        <v>35</v>
      </c>
      <c r="BO89" s="182" t="s">
        <v>35</v>
      </c>
      <c r="BP89" s="182" t="s">
        <v>35</v>
      </c>
      <c r="BQ89" s="182" t="s">
        <v>35</v>
      </c>
      <c r="BR89" s="182" t="s">
        <v>35</v>
      </c>
    </row>
    <row r="90" spans="1:70" ht="19.5" customHeight="1" thickBot="1" x14ac:dyDescent="0.3">
      <c r="A90" s="63" t="s">
        <v>135</v>
      </c>
      <c r="B90" s="64"/>
      <c r="C90" s="183">
        <v>36.080637525758661</v>
      </c>
      <c r="D90" s="183">
        <v>35.393674109321388</v>
      </c>
      <c r="E90" s="183">
        <v>34.326131903848584</v>
      </c>
      <c r="F90" s="183">
        <v>36.844430579750956</v>
      </c>
      <c r="G90" s="183">
        <v>35.783482290251143</v>
      </c>
      <c r="H90" s="183">
        <v>34.741929381936743</v>
      </c>
      <c r="I90" s="183">
        <v>35.163258946931641</v>
      </c>
      <c r="J90" s="183">
        <v>35.112699254754929</v>
      </c>
      <c r="K90" s="183">
        <v>32.194910679528761</v>
      </c>
      <c r="L90" s="183">
        <v>31.583140134631503</v>
      </c>
      <c r="M90" s="183">
        <v>30.754764325719727</v>
      </c>
      <c r="N90" s="183">
        <v>28.95689031579165</v>
      </c>
      <c r="O90" s="183">
        <v>27.520774384583301</v>
      </c>
      <c r="P90" s="183">
        <v>24.638899005420132</v>
      </c>
      <c r="Q90" s="183">
        <v>24.351760426296011</v>
      </c>
      <c r="R90" s="183">
        <v>19.354739659701998</v>
      </c>
      <c r="S90" s="183">
        <v>16.147899123881601</v>
      </c>
      <c r="T90" s="183">
        <v>13.655940150187201</v>
      </c>
      <c r="U90" s="183">
        <v>15.5394952209418</v>
      </c>
      <c r="V90" s="183">
        <v>18.061694072687398</v>
      </c>
      <c r="W90" s="183">
        <v>17.303220357171742</v>
      </c>
      <c r="X90" s="183">
        <v>17.292321079909691</v>
      </c>
      <c r="Y90" s="183">
        <v>16.447014499109244</v>
      </c>
      <c r="Z90" s="183">
        <v>14.907869024547614</v>
      </c>
      <c r="AA90" s="183">
        <v>15.300491746166834</v>
      </c>
      <c r="AB90" s="183">
        <v>14.659240239439301</v>
      </c>
      <c r="AC90" s="183">
        <v>17.437145650802098</v>
      </c>
      <c r="AD90" s="183">
        <v>14.33349316192551</v>
      </c>
      <c r="AE90" s="183">
        <v>13.795077204677389</v>
      </c>
      <c r="AF90" s="183">
        <v>12.416763484650939</v>
      </c>
      <c r="AG90" s="183">
        <v>12.296359418287203</v>
      </c>
      <c r="AH90" s="183">
        <v>11.178936805350661</v>
      </c>
      <c r="AI90" s="183">
        <v>12.386957301672696</v>
      </c>
      <c r="AJ90" s="183">
        <v>12.857673137376755</v>
      </c>
      <c r="AK90" s="183">
        <v>12.438618231003559</v>
      </c>
      <c r="AL90" s="183">
        <v>12.136316884254269</v>
      </c>
      <c r="AM90" s="183">
        <v>12.357860668903395</v>
      </c>
      <c r="AN90" s="183">
        <v>10.267673883281462</v>
      </c>
      <c r="AO90" s="184">
        <v>14.7</v>
      </c>
      <c r="AP90" s="184">
        <v>13.2</v>
      </c>
      <c r="AQ90" s="184">
        <v>12.3</v>
      </c>
      <c r="AR90" s="184">
        <v>10.7</v>
      </c>
      <c r="AS90" s="184">
        <v>9.8000000000000007</v>
      </c>
      <c r="AT90" s="184">
        <v>9.3000000000000007</v>
      </c>
      <c r="AU90" s="184">
        <v>8.5</v>
      </c>
      <c r="AV90" s="184">
        <v>7.8</v>
      </c>
      <c r="AW90" s="184">
        <v>7.2</v>
      </c>
      <c r="AX90" s="184">
        <v>6.9</v>
      </c>
      <c r="AY90" s="184">
        <v>6.4</v>
      </c>
      <c r="AZ90" s="184">
        <v>5.6</v>
      </c>
      <c r="BA90" s="185">
        <v>3.3650670970579446</v>
      </c>
      <c r="BB90" s="185">
        <v>3.5917229416684862</v>
      </c>
      <c r="BC90" s="185">
        <v>3.430704979931221</v>
      </c>
      <c r="BD90" s="185">
        <v>2.7047527748354114</v>
      </c>
      <c r="BE90" s="185">
        <v>2.8552577085755906</v>
      </c>
      <c r="BF90" s="185">
        <v>2.6852254221089891</v>
      </c>
      <c r="BG90" s="185">
        <v>2.3695541604286481</v>
      </c>
      <c r="BH90" s="185">
        <v>2.0454404005296336</v>
      </c>
      <c r="BI90" s="185" t="s">
        <v>35</v>
      </c>
      <c r="BJ90" s="185" t="s">
        <v>35</v>
      </c>
      <c r="BK90" s="185" t="s">
        <v>35</v>
      </c>
      <c r="BL90" s="185" t="s">
        <v>35</v>
      </c>
      <c r="BM90" s="185" t="s">
        <v>35</v>
      </c>
      <c r="BN90" s="185" t="s">
        <v>35</v>
      </c>
      <c r="BO90" s="185" t="s">
        <v>35</v>
      </c>
      <c r="BP90" s="185" t="s">
        <v>35</v>
      </c>
      <c r="BQ90" s="185" t="s">
        <v>35</v>
      </c>
      <c r="BR90" s="185" t="s">
        <v>35</v>
      </c>
    </row>
    <row r="91" spans="1:70" ht="19.5" customHeight="1" x14ac:dyDescent="0.25">
      <c r="A91" s="447" t="s">
        <v>134</v>
      </c>
      <c r="B91" s="57" t="s">
        <v>136</v>
      </c>
      <c r="C91" s="350">
        <v>0.21068837551249708</v>
      </c>
      <c r="D91" s="350">
        <v>0.17666308025018096</v>
      </c>
      <c r="E91" s="350">
        <v>0.14124008365473895</v>
      </c>
      <c r="F91" s="350">
        <v>7.3529669828266586E-2</v>
      </c>
      <c r="G91" s="350">
        <v>3.1117611227670761E-2</v>
      </c>
      <c r="H91" s="350">
        <v>2.5570957842187214E-2</v>
      </c>
      <c r="I91" s="350">
        <v>8.6182274531764191E-2</v>
      </c>
      <c r="J91" s="350">
        <v>0.12546144822855454</v>
      </c>
      <c r="K91" s="350">
        <v>0.19954705770536596</v>
      </c>
      <c r="L91" s="350">
        <v>0.19723678792681798</v>
      </c>
      <c r="M91" s="350">
        <v>0.17666887842338097</v>
      </c>
      <c r="N91" s="350">
        <v>0.3084258231014847</v>
      </c>
      <c r="O91" s="350">
        <v>0.2938285218084431</v>
      </c>
      <c r="P91" s="350">
        <v>0.2842042766409274</v>
      </c>
      <c r="Q91" s="350">
        <v>0.22784145574009473</v>
      </c>
      <c r="R91" s="350">
        <v>6.6787111821560163E-3</v>
      </c>
      <c r="S91" s="186">
        <v>-1.4078159991137484E-2</v>
      </c>
      <c r="T91" s="186">
        <v>-7.1835085932032583E-2</v>
      </c>
      <c r="U91" s="350">
        <v>-7.4945815450665032E-2</v>
      </c>
      <c r="V91" s="186">
        <v>-4.4775249903723835E-2</v>
      </c>
      <c r="W91" s="186">
        <v>-5.5953951904106014E-2</v>
      </c>
      <c r="X91" s="186">
        <v>-2.8000000000000001E-2</v>
      </c>
      <c r="Y91" s="186">
        <v>-9.9835279981033143E-3</v>
      </c>
      <c r="Z91" s="186">
        <v>2.1049509984013781E-2</v>
      </c>
      <c r="AA91" s="186">
        <v>5.0975293154791324E-3</v>
      </c>
      <c r="AB91" s="186">
        <v>-4.9466527549634765E-2</v>
      </c>
      <c r="AC91" s="186">
        <v>-1.4143049802612828E-2</v>
      </c>
      <c r="AD91" s="186">
        <v>-3.9724955833116415E-2</v>
      </c>
      <c r="AE91" s="186">
        <v>-5.386193354516329E-2</v>
      </c>
      <c r="AF91" s="186">
        <v>-2.6520200320492404E-2</v>
      </c>
      <c r="AG91" s="186">
        <v>-7.0999999999999994E-2</v>
      </c>
      <c r="AH91" s="186">
        <v>-9.3542454263055408E-2</v>
      </c>
      <c r="AI91" s="186">
        <v>-3.568380604009147E-2</v>
      </c>
      <c r="AJ91" s="186">
        <v>3.091635529137382E-2</v>
      </c>
      <c r="AK91" s="186">
        <v>9.2164286997461931E-2</v>
      </c>
      <c r="AL91" s="186">
        <v>0.17760658665481066</v>
      </c>
      <c r="AM91" s="186">
        <v>0.14117005524167969</v>
      </c>
      <c r="AN91" s="186">
        <v>0.14168881405503964</v>
      </c>
      <c r="AO91" s="164">
        <v>7.5164569375028023E-3</v>
      </c>
      <c r="AP91" s="164">
        <v>-0.03</v>
      </c>
      <c r="AQ91" s="164">
        <v>0.01</v>
      </c>
      <c r="AR91" s="164">
        <v>0.01</v>
      </c>
      <c r="AS91" s="164">
        <v>0.03</v>
      </c>
      <c r="AT91" s="164">
        <v>0.08</v>
      </c>
      <c r="AU91" s="164">
        <v>0.09</v>
      </c>
      <c r="AV91" s="164">
        <v>0.11887652732566312</v>
      </c>
      <c r="AW91" s="164">
        <v>0.13471566246624311</v>
      </c>
      <c r="AX91" s="164">
        <v>0.11767616409652781</v>
      </c>
      <c r="AY91" s="164">
        <v>0.12492954843701876</v>
      </c>
      <c r="AZ91" s="164">
        <v>0.14575306255724474</v>
      </c>
      <c r="BA91" s="164">
        <v>0.21144899253566307</v>
      </c>
      <c r="BB91" s="164">
        <v>0.29263636107366287</v>
      </c>
      <c r="BC91" s="164">
        <v>0.3367079021292394</v>
      </c>
      <c r="BD91" s="164">
        <v>0.33101671193007554</v>
      </c>
      <c r="BE91" s="164">
        <v>0.33750486704854454</v>
      </c>
      <c r="BF91" s="164">
        <v>0.34630581530316973</v>
      </c>
      <c r="BG91" s="164">
        <v>0.46658063080329337</v>
      </c>
      <c r="BH91" s="164">
        <v>0.64237277091927392</v>
      </c>
      <c r="BI91" s="164" t="s">
        <v>35</v>
      </c>
      <c r="BJ91" s="164" t="s">
        <v>35</v>
      </c>
      <c r="BK91" s="164" t="s">
        <v>35</v>
      </c>
      <c r="BL91" s="164" t="s">
        <v>35</v>
      </c>
      <c r="BM91" s="164" t="s">
        <v>35</v>
      </c>
      <c r="BN91" s="164" t="s">
        <v>35</v>
      </c>
      <c r="BO91" s="164" t="s">
        <v>35</v>
      </c>
      <c r="BP91" s="164" t="s">
        <v>35</v>
      </c>
      <c r="BQ91" s="164" t="s">
        <v>35</v>
      </c>
      <c r="BR91" s="164" t="s">
        <v>35</v>
      </c>
    </row>
    <row r="92" spans="1:70" ht="19.5" customHeight="1" thickBot="1" x14ac:dyDescent="0.3">
      <c r="A92" s="449"/>
      <c r="B92" s="59" t="s">
        <v>77</v>
      </c>
      <c r="C92" s="370">
        <v>8.304257061881426E-3</v>
      </c>
      <c r="D92" s="370">
        <v>1.8759600833323731E-2</v>
      </c>
      <c r="E92" s="370">
        <v>-2.380686739947524E-2</v>
      </c>
      <c r="F92" s="370">
        <v>4.9205398409029932E-2</v>
      </c>
      <c r="G92" s="370">
        <v>0.11146394057257725</v>
      </c>
      <c r="H92" s="370">
        <v>0.10001504707385234</v>
      </c>
      <c r="I92" s="370">
        <v>0.14334346947101007</v>
      </c>
      <c r="J92" s="370">
        <v>0.21258529047251451</v>
      </c>
      <c r="K92" s="370">
        <v>0.1698402897254172</v>
      </c>
      <c r="L92" s="370">
        <v>0.28184056145056613</v>
      </c>
      <c r="M92" s="370">
        <v>0.26293802942104594</v>
      </c>
      <c r="N92" s="370">
        <v>0.49611365613364411</v>
      </c>
      <c r="O92" s="370">
        <v>0.70429442080685534</v>
      </c>
      <c r="P92" s="370">
        <v>0.80503862154739925</v>
      </c>
      <c r="Q92" s="370">
        <v>0.56708825351536341</v>
      </c>
      <c r="R92" s="370">
        <v>7.1620137139089435E-2</v>
      </c>
      <c r="S92" s="187">
        <v>-6.6811357882864741E-2</v>
      </c>
      <c r="T92" s="187">
        <v>-0.21028876996432999</v>
      </c>
      <c r="U92" s="187">
        <v>-5.5178359465577587E-2</v>
      </c>
      <c r="V92" s="187">
        <v>0.21155438399322346</v>
      </c>
      <c r="W92" s="187">
        <v>0.13089308789742971</v>
      </c>
      <c r="X92" s="187">
        <v>0.18</v>
      </c>
      <c r="Y92" s="187">
        <v>-5.6782868682828669E-2</v>
      </c>
      <c r="Z92" s="187">
        <v>4.0072288154675562E-2</v>
      </c>
      <c r="AA92" s="187">
        <v>0.11107183314280755</v>
      </c>
      <c r="AB92" s="187">
        <v>0.18054983010035341</v>
      </c>
      <c r="AC92" s="187">
        <v>0.4185786600675423</v>
      </c>
      <c r="AD92" s="187">
        <v>0.28218751134409747</v>
      </c>
      <c r="AE92" s="187">
        <v>0.11367762628959409</v>
      </c>
      <c r="AF92" s="187">
        <v>-3.4291558668116173E-2</v>
      </c>
      <c r="AG92" s="187">
        <v>-1.4E-2</v>
      </c>
      <c r="AH92" s="187">
        <v>-7.8885553832705124E-2</v>
      </c>
      <c r="AI92" s="187">
        <v>2.3545040317956012E-3</v>
      </c>
      <c r="AJ92" s="187">
        <v>0.25224790770892236</v>
      </c>
      <c r="AK92" s="187">
        <v>1.2506775958176122</v>
      </c>
      <c r="AL92" s="187">
        <v>1.3587988589277802</v>
      </c>
      <c r="AM92" s="187">
        <v>1.5292454209235706</v>
      </c>
      <c r="AN92" s="187">
        <v>1.2904140908530013</v>
      </c>
      <c r="AO92" s="171">
        <v>0.50600000000000001</v>
      </c>
      <c r="AP92" s="171">
        <v>0.42</v>
      </c>
      <c r="AQ92" s="171">
        <v>0.44</v>
      </c>
      <c r="AR92" s="171">
        <v>0.37</v>
      </c>
      <c r="AS92" s="171">
        <v>0.36</v>
      </c>
      <c r="AT92" s="171">
        <v>0.35</v>
      </c>
      <c r="AU92" s="171">
        <v>0.33</v>
      </c>
      <c r="AV92" s="171">
        <v>0.38</v>
      </c>
      <c r="AW92" s="171">
        <v>1.1399999999999999</v>
      </c>
      <c r="AX92" s="171">
        <v>0.92711839410892782</v>
      </c>
      <c r="AY92" s="171">
        <v>0.8681344966408806</v>
      </c>
      <c r="AZ92" s="171">
        <v>1.0604972984328476</v>
      </c>
      <c r="BA92" s="171">
        <v>0.17855109433770999</v>
      </c>
      <c r="BB92" s="171">
        <v>0.33758712102745148</v>
      </c>
      <c r="BC92" s="171">
        <v>0.44782720615704896</v>
      </c>
      <c r="BD92" s="171">
        <v>0.32233272313143901</v>
      </c>
      <c r="BE92" s="171">
        <v>0.27051291918796849</v>
      </c>
      <c r="BF92" s="171">
        <v>0.22163671599428936</v>
      </c>
      <c r="BG92" s="171">
        <v>3.4202522548538283E-2</v>
      </c>
      <c r="BH92" s="171">
        <v>-0.18404930011640674</v>
      </c>
      <c r="BI92" s="171" t="s">
        <v>35</v>
      </c>
      <c r="BJ92" s="171" t="s">
        <v>35</v>
      </c>
      <c r="BK92" s="171" t="s">
        <v>35</v>
      </c>
      <c r="BL92" s="171" t="s">
        <v>35</v>
      </c>
      <c r="BM92" s="171" t="s">
        <v>35</v>
      </c>
      <c r="BN92" s="171" t="s">
        <v>35</v>
      </c>
      <c r="BO92" s="171" t="s">
        <v>35</v>
      </c>
      <c r="BP92" s="171" t="s">
        <v>35</v>
      </c>
      <c r="BQ92" s="171" t="s">
        <v>35</v>
      </c>
      <c r="BR92" s="171" t="s">
        <v>35</v>
      </c>
    </row>
    <row r="93" spans="1:70" ht="19.5" customHeight="1" thickBot="1" x14ac:dyDescent="0.3">
      <c r="A93" s="63" t="s">
        <v>139</v>
      </c>
      <c r="B93" s="118"/>
      <c r="C93" s="375">
        <v>2048.0748983600001</v>
      </c>
      <c r="D93" s="375">
        <v>853.87146232999999</v>
      </c>
      <c r="E93" s="375">
        <v>605.22244975953117</v>
      </c>
      <c r="F93" s="375">
        <v>1821.446515640469</v>
      </c>
      <c r="G93" s="375">
        <v>1605.6067126562129</v>
      </c>
      <c r="H93" s="375">
        <v>1226.6402151037873</v>
      </c>
      <c r="I93" s="375">
        <v>1649.1995427811146</v>
      </c>
      <c r="J93" s="375">
        <v>1094.7338908754175</v>
      </c>
      <c r="K93" s="375">
        <v>1249.5476758186774</v>
      </c>
      <c r="L93" s="375">
        <v>1056.5499344278883</v>
      </c>
      <c r="M93" s="375">
        <v>848.73467199535298</v>
      </c>
      <c r="N93" s="375">
        <v>1485.4975847008359</v>
      </c>
      <c r="O93" s="375">
        <v>1403.6372581336077</v>
      </c>
      <c r="P93" s="375">
        <v>743.84960332265143</v>
      </c>
      <c r="Q93" s="375">
        <v>1224.0999999999999</v>
      </c>
      <c r="R93" s="346">
        <v>884.92889823554992</v>
      </c>
      <c r="S93" s="346">
        <v>967.08063808892302</v>
      </c>
      <c r="T93" s="346">
        <v>569.53608872960615</v>
      </c>
      <c r="U93" s="346">
        <v>771.6</v>
      </c>
      <c r="V93" s="346">
        <v>798.09834194801101</v>
      </c>
      <c r="W93" s="177">
        <v>1025.8</v>
      </c>
      <c r="X93" s="177">
        <v>732.5</v>
      </c>
      <c r="Y93" s="324">
        <v>300.83</v>
      </c>
      <c r="Z93" s="278">
        <v>1050.6214682238506</v>
      </c>
      <c r="AA93" s="279">
        <v>937</v>
      </c>
      <c r="AB93" s="279">
        <v>-225.9</v>
      </c>
      <c r="AC93" s="279">
        <v>664.5689702254848</v>
      </c>
      <c r="AD93" s="279">
        <v>547.39949801681689</v>
      </c>
      <c r="AE93" s="279">
        <v>1383.4780507947376</v>
      </c>
      <c r="AF93" s="279">
        <v>387</v>
      </c>
      <c r="AG93" s="279">
        <v>649.18000000000029</v>
      </c>
      <c r="AH93" s="279">
        <v>813.49999999999989</v>
      </c>
      <c r="AI93" s="279">
        <v>1107.5</v>
      </c>
      <c r="AJ93" s="279">
        <v>554.1</v>
      </c>
      <c r="AK93" s="280">
        <v>1315.0281089492314</v>
      </c>
      <c r="AL93" s="189">
        <v>1136.8127158492039</v>
      </c>
      <c r="AM93" s="189">
        <v>896.84252908129326</v>
      </c>
      <c r="AN93" s="189">
        <v>828.51664612027128</v>
      </c>
      <c r="AO93" s="188">
        <v>405.564525434899</v>
      </c>
      <c r="AP93" s="188">
        <v>1147.3183332181015</v>
      </c>
      <c r="AQ93" s="188">
        <v>533.62042286329893</v>
      </c>
      <c r="AR93" s="188">
        <v>345.21444137750001</v>
      </c>
      <c r="AS93" s="177" t="s">
        <v>35</v>
      </c>
      <c r="AT93" s="177" t="s">
        <v>35</v>
      </c>
      <c r="AU93" s="177" t="s">
        <v>35</v>
      </c>
      <c r="AV93" s="177" t="s">
        <v>35</v>
      </c>
      <c r="AW93" s="177" t="s">
        <v>35</v>
      </c>
      <c r="AX93" s="177" t="s">
        <v>35</v>
      </c>
      <c r="AY93" s="177" t="s">
        <v>35</v>
      </c>
      <c r="AZ93" s="177" t="s">
        <v>35</v>
      </c>
      <c r="BA93" s="177" t="s">
        <v>35</v>
      </c>
      <c r="BB93" s="177" t="s">
        <v>35</v>
      </c>
      <c r="BC93" s="177" t="s">
        <v>35</v>
      </c>
      <c r="BD93" s="177" t="s">
        <v>35</v>
      </c>
      <c r="BE93" s="177" t="s">
        <v>35</v>
      </c>
      <c r="BF93" s="177" t="s">
        <v>35</v>
      </c>
      <c r="BG93" s="177" t="s">
        <v>35</v>
      </c>
      <c r="BH93" s="177" t="s">
        <v>35</v>
      </c>
      <c r="BI93" s="177" t="s">
        <v>35</v>
      </c>
      <c r="BJ93" s="177" t="s">
        <v>35</v>
      </c>
      <c r="BK93" s="177" t="s">
        <v>35</v>
      </c>
      <c r="BL93" s="177" t="s">
        <v>35</v>
      </c>
      <c r="BM93" s="177" t="s">
        <v>35</v>
      </c>
      <c r="BN93" s="177" t="s">
        <v>35</v>
      </c>
      <c r="BO93" s="177" t="s">
        <v>35</v>
      </c>
      <c r="BP93" s="177" t="s">
        <v>35</v>
      </c>
      <c r="BQ93" s="177" t="s">
        <v>35</v>
      </c>
      <c r="BR93" s="177" t="s">
        <v>35</v>
      </c>
    </row>
    <row r="94" spans="1:70" s="334" customFormat="1" ht="19.5" customHeight="1" thickBot="1" x14ac:dyDescent="0.3">
      <c r="A94" s="329" t="s">
        <v>242</v>
      </c>
      <c r="B94" s="330"/>
      <c r="C94" s="376">
        <v>0.89523439588102405</v>
      </c>
      <c r="D94" s="376">
        <v>0.45594400822299713</v>
      </c>
      <c r="E94" s="376">
        <v>0.276891646725486</v>
      </c>
      <c r="F94" s="376">
        <v>0.79886020196831586</v>
      </c>
      <c r="G94" s="376">
        <v>0.73360401691379262</v>
      </c>
      <c r="H94" s="376">
        <v>0.7010489540256114</v>
      </c>
      <c r="I94" s="418">
        <v>0.77812291661344135</v>
      </c>
      <c r="J94" s="376">
        <v>0.52522874236611994</v>
      </c>
      <c r="K94" s="376">
        <v>0.61758268217202739</v>
      </c>
      <c r="L94" s="376">
        <v>0.56506081163825783</v>
      </c>
      <c r="M94" s="376">
        <v>0.44219464197865971</v>
      </c>
      <c r="N94" s="376">
        <v>0.81501451809695491</v>
      </c>
      <c r="O94" s="376">
        <v>0.8425133866348512</v>
      </c>
      <c r="P94" s="376">
        <v>0.47634287003407688</v>
      </c>
      <c r="Q94" s="376">
        <v>0.77031060981266253</v>
      </c>
      <c r="R94" s="371">
        <v>0.73134154882632774</v>
      </c>
      <c r="S94" s="335">
        <v>0.89777783888011597</v>
      </c>
      <c r="T94" s="335">
        <v>0.60044089131200473</v>
      </c>
      <c r="U94" s="335">
        <v>0.81658045479538066</v>
      </c>
      <c r="V94" s="335">
        <v>0.6958151700087184</v>
      </c>
      <c r="W94" s="335">
        <v>1.1833926553901053</v>
      </c>
      <c r="X94" s="335">
        <v>0.98463083862302636</v>
      </c>
      <c r="Y94" s="337">
        <v>0.33305581653930505</v>
      </c>
      <c r="Z94" s="338">
        <v>1.5750217660928252</v>
      </c>
      <c r="AA94" s="335">
        <v>0.91510569551202348</v>
      </c>
      <c r="AB94" s="335">
        <v>-0.23357566403164262</v>
      </c>
      <c r="AC94" s="332"/>
      <c r="AD94" s="332"/>
      <c r="AE94" s="332"/>
      <c r="AF94" s="332"/>
      <c r="AG94" s="332"/>
      <c r="AH94" s="332"/>
      <c r="AI94" s="332"/>
      <c r="AJ94" s="332"/>
      <c r="AK94" s="332"/>
      <c r="AL94" s="333"/>
      <c r="AM94" s="333"/>
      <c r="AN94" s="333"/>
      <c r="AO94" s="333"/>
      <c r="AP94" s="333"/>
      <c r="AQ94" s="333"/>
      <c r="AR94" s="333"/>
      <c r="AS94" s="331"/>
      <c r="AT94" s="331"/>
      <c r="AU94" s="331"/>
      <c r="AV94" s="331"/>
      <c r="AW94" s="331"/>
      <c r="AX94" s="331"/>
      <c r="AY94" s="331"/>
      <c r="AZ94" s="331"/>
      <c r="BA94" s="331"/>
      <c r="BB94" s="331"/>
      <c r="BC94" s="331"/>
      <c r="BD94" s="331"/>
      <c r="BE94" s="331"/>
      <c r="BF94" s="331"/>
      <c r="BG94" s="331"/>
      <c r="BH94" s="331"/>
      <c r="BI94" s="331"/>
      <c r="BJ94" s="331"/>
      <c r="BK94" s="331"/>
      <c r="BL94" s="331"/>
      <c r="BM94" s="331"/>
      <c r="BN94" s="331"/>
      <c r="BO94" s="331"/>
      <c r="BP94" s="331"/>
      <c r="BQ94" s="331"/>
      <c r="BR94" s="331"/>
    </row>
    <row r="95" spans="1:70" ht="19.5" customHeight="1" thickBot="1" x14ac:dyDescent="0.3">
      <c r="A95" s="63" t="s">
        <v>207</v>
      </c>
      <c r="B95" s="118"/>
      <c r="C95" s="340">
        <v>1.370271252919151</v>
      </c>
      <c r="D95" s="340">
        <v>0.54605876960150179</v>
      </c>
      <c r="E95" s="340">
        <v>0.34052659922763973</v>
      </c>
      <c r="F95" s="340">
        <v>1.1809828429577076</v>
      </c>
      <c r="G95" s="340">
        <v>1.0572711812031435</v>
      </c>
      <c r="H95" s="340">
        <v>0.82359600668448463</v>
      </c>
      <c r="I95" s="340">
        <v>1.1728594238752355</v>
      </c>
      <c r="J95" s="340">
        <v>0.66883015524650635</v>
      </c>
      <c r="K95" s="340">
        <v>0.83531204708407825</v>
      </c>
      <c r="L95" s="340">
        <v>0.88143758017924778</v>
      </c>
      <c r="M95" s="340">
        <v>0.57917050446112661</v>
      </c>
      <c r="N95" s="340">
        <v>1.2892033832156551</v>
      </c>
      <c r="O95" s="340">
        <v>1.3041877183211363</v>
      </c>
      <c r="P95" s="340">
        <v>0.62717514310584799</v>
      </c>
      <c r="Q95" s="340">
        <v>1.1662048692501508</v>
      </c>
      <c r="R95" s="336">
        <v>1.1914889210460484</v>
      </c>
      <c r="S95" s="336">
        <v>1.4853038003909151</v>
      </c>
      <c r="T95" s="336">
        <v>0.75481763744028152</v>
      </c>
      <c r="U95" s="336">
        <v>1.1909651254556344</v>
      </c>
      <c r="V95" s="336">
        <v>1.0999141630901288</v>
      </c>
      <c r="W95" s="336">
        <v>2.1789856770433733</v>
      </c>
      <c r="X95" s="336">
        <v>1.6802408607969903</v>
      </c>
      <c r="Y95" s="339">
        <v>-3.6674729386338908E-2</v>
      </c>
      <c r="Z95" s="340">
        <v>2.4991351362765499</v>
      </c>
      <c r="AA95" s="336">
        <v>1.2467531876040672</v>
      </c>
      <c r="AB95" s="336">
        <v>-0.45593018342543462</v>
      </c>
      <c r="AC95" s="279"/>
      <c r="AD95" s="279"/>
      <c r="AE95" s="279"/>
      <c r="AF95" s="279"/>
      <c r="AG95" s="279"/>
      <c r="AH95" s="279"/>
      <c r="AI95" s="279"/>
      <c r="AJ95" s="279"/>
      <c r="AK95" s="280"/>
      <c r="AL95" s="189"/>
      <c r="AM95" s="189"/>
      <c r="AN95" s="189"/>
      <c r="AO95" s="188"/>
      <c r="AP95" s="188"/>
      <c r="AQ95" s="188"/>
      <c r="AR95" s="188"/>
      <c r="AS95" s="177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  <c r="BR95" s="177"/>
    </row>
    <row r="96" spans="1:70" ht="19.5" customHeight="1" thickBot="1" x14ac:dyDescent="0.3">
      <c r="A96" s="63" t="s">
        <v>161</v>
      </c>
      <c r="B96" s="64"/>
      <c r="C96" s="284">
        <v>127.33393600000001</v>
      </c>
      <c r="D96" s="284">
        <v>244.38904867999997</v>
      </c>
      <c r="E96" s="284">
        <v>160.75708434999996</v>
      </c>
      <c r="F96" s="284">
        <v>184.20703868999999</v>
      </c>
      <c r="G96" s="284">
        <v>168.00693517050001</v>
      </c>
      <c r="H96" s="284">
        <v>350.95896368950002</v>
      </c>
      <c r="I96" s="284">
        <v>94.618351509600089</v>
      </c>
      <c r="J96" s="284">
        <v>217.52430054579992</v>
      </c>
      <c r="K96" s="284">
        <v>189.9126279816</v>
      </c>
      <c r="L96" s="284">
        <v>182.15280114810002</v>
      </c>
      <c r="M96" s="284">
        <v>160.91791011230004</v>
      </c>
      <c r="N96" s="284">
        <v>111.25519915826474</v>
      </c>
      <c r="O96" s="284">
        <v>90.02085682849858</v>
      </c>
      <c r="P96" s="284">
        <v>171.09117956653662</v>
      </c>
      <c r="Q96" s="284">
        <v>72.492799453366018</v>
      </c>
      <c r="R96" s="284">
        <v>38.454088168600002</v>
      </c>
      <c r="S96" s="284">
        <v>61.060022216400007</v>
      </c>
      <c r="T96" s="284">
        <v>178.7583164996</v>
      </c>
      <c r="U96" s="284">
        <v>111.8</v>
      </c>
      <c r="V96" s="284">
        <v>29.26</v>
      </c>
      <c r="W96" s="284">
        <v>69.400000000000006</v>
      </c>
      <c r="X96" s="284">
        <v>63.57</v>
      </c>
      <c r="Y96" s="325">
        <v>322.57</v>
      </c>
      <c r="Z96" s="283">
        <v>76.8</v>
      </c>
      <c r="AA96" s="284">
        <v>64.400000000000006</v>
      </c>
      <c r="AB96" s="284">
        <v>47.8</v>
      </c>
      <c r="AC96" s="190">
        <v>60.6</v>
      </c>
      <c r="AD96" s="190">
        <v>54.3</v>
      </c>
      <c r="AE96" s="190">
        <v>65.5</v>
      </c>
      <c r="AF96" s="190">
        <v>87.3</v>
      </c>
      <c r="AG96" s="190">
        <v>43.199999999999982</v>
      </c>
      <c r="AH96" s="190">
        <v>37.299999999999997</v>
      </c>
      <c r="AI96" s="190">
        <v>69.400000000000006</v>
      </c>
      <c r="AJ96" s="190">
        <v>61.1</v>
      </c>
      <c r="AK96" s="190">
        <v>84.294579276885997</v>
      </c>
      <c r="AL96" s="190">
        <v>45.91707196744801</v>
      </c>
      <c r="AM96" s="190">
        <v>197.34048311566599</v>
      </c>
      <c r="AN96" s="190">
        <v>157.54786564000003</v>
      </c>
      <c r="AO96" s="191"/>
      <c r="AP96" s="191"/>
      <c r="AQ96" s="191"/>
      <c r="AR96" s="191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</row>
    <row r="97" spans="1:70" ht="19.5" hidden="1" customHeight="1" outlineLevel="1" x14ac:dyDescent="0.25">
      <c r="A97" s="117" t="s">
        <v>137</v>
      </c>
      <c r="B97" s="6"/>
      <c r="C97" s="6"/>
      <c r="D97" s="6"/>
      <c r="E97" s="6"/>
      <c r="F97" s="6"/>
      <c r="G97" s="6"/>
      <c r="H97" s="6"/>
      <c r="I97" s="401"/>
      <c r="J97" s="401"/>
      <c r="K97" s="401"/>
      <c r="L97" s="6"/>
      <c r="M97" s="6"/>
      <c r="N97" s="6"/>
      <c r="O97" s="6"/>
      <c r="P97" s="6"/>
      <c r="Q97" s="6"/>
      <c r="R97" s="6"/>
      <c r="S97" s="6"/>
      <c r="T97" s="6"/>
      <c r="U97"/>
      <c r="V97"/>
      <c r="W97"/>
      <c r="X97"/>
      <c r="Y97" s="6"/>
      <c r="Z97" s="6"/>
      <c r="AA97" s="6"/>
      <c r="AB97" s="6"/>
      <c r="AC97" s="6"/>
      <c r="AD97" s="137"/>
      <c r="AE97" s="137"/>
      <c r="AF97" s="137"/>
      <c r="AG97" s="137"/>
      <c r="AH97" s="137"/>
      <c r="AI97" s="137"/>
      <c r="AJ97" s="116"/>
      <c r="AK97" s="138"/>
      <c r="AL97" s="116"/>
      <c r="AM97" s="116"/>
      <c r="AN97" s="116"/>
      <c r="AO97" s="116"/>
      <c r="AP97" s="116"/>
      <c r="AQ97" s="86"/>
    </row>
    <row r="98" spans="1:70" ht="19.5" hidden="1" customHeight="1" outlineLevel="1" x14ac:dyDescent="0.25">
      <c r="A98" s="98" t="s">
        <v>201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345"/>
      <c r="V98" s="345"/>
      <c r="W98" s="345"/>
      <c r="X98" s="145"/>
      <c r="Y98" s="145"/>
      <c r="Z98" s="145"/>
      <c r="AA98" s="145"/>
      <c r="AB98" s="145"/>
      <c r="AC98" s="145"/>
      <c r="AD98" s="154"/>
      <c r="AE98" s="154"/>
      <c r="AF98" s="154"/>
      <c r="AG98" s="154"/>
      <c r="AH98" s="116"/>
      <c r="AI98" s="116"/>
      <c r="AJ98" s="116"/>
      <c r="AK98" s="144"/>
      <c r="AL98" s="116"/>
      <c r="AM98" s="116"/>
      <c r="AN98" s="116"/>
      <c r="AO98" s="116"/>
      <c r="AP98" s="116"/>
      <c r="AQ98" s="139"/>
    </row>
    <row r="99" spans="1:70" ht="19.5" customHeight="1" collapsed="1" x14ac:dyDescent="0.25">
      <c r="A99" s="369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54"/>
      <c r="AE99" s="154"/>
      <c r="AF99" s="154"/>
      <c r="AG99" s="154"/>
      <c r="AH99" s="116"/>
      <c r="AI99" s="116"/>
      <c r="AJ99" s="116"/>
      <c r="AK99" s="144"/>
      <c r="AL99" s="116"/>
      <c r="AM99" s="116"/>
      <c r="AN99" s="116"/>
      <c r="AO99" s="116"/>
      <c r="AP99" s="116"/>
      <c r="AQ99" s="146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</row>
    <row r="100" spans="1:70" ht="18.95" customHeight="1" x14ac:dyDescent="0.25">
      <c r="A100" s="7" t="s">
        <v>67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201"/>
      <c r="AE100" s="151"/>
      <c r="AF100" s="141"/>
      <c r="AG100" s="135"/>
      <c r="AH100" s="133"/>
      <c r="AI100" s="120"/>
      <c r="AJ100" s="99"/>
      <c r="AK100" s="96"/>
      <c r="AL100" s="93"/>
      <c r="AM100" s="91"/>
      <c r="AN100" s="88"/>
      <c r="AO100" s="87"/>
      <c r="AP100" s="87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54"/>
      <c r="BL100" s="54"/>
      <c r="BM100" s="54"/>
      <c r="BN100" s="54"/>
      <c r="BO100" s="54"/>
      <c r="BP100" s="54"/>
      <c r="BQ100" s="54"/>
      <c r="BR100" s="54"/>
    </row>
    <row r="101" spans="1:70" ht="18.95" customHeight="1" x14ac:dyDescent="0.25">
      <c r="A101" s="40" t="s">
        <v>95</v>
      </c>
      <c r="B101" s="41" t="s">
        <v>99</v>
      </c>
      <c r="C101" s="41">
        <v>237</v>
      </c>
      <c r="D101" s="41">
        <v>231</v>
      </c>
      <c r="E101" s="41">
        <v>223.8</v>
      </c>
      <c r="F101" s="41">
        <v>220.2</v>
      </c>
      <c r="G101" s="41">
        <v>214.8</v>
      </c>
      <c r="H101" s="41">
        <v>206.4</v>
      </c>
      <c r="I101" s="41">
        <v>193.8</v>
      </c>
      <c r="J101" s="41">
        <v>193.8</v>
      </c>
      <c r="K101" s="41">
        <v>191.9</v>
      </c>
      <c r="L101" s="41">
        <v>184.2</v>
      </c>
      <c r="M101" s="41">
        <v>173.3</v>
      </c>
      <c r="N101" s="41">
        <v>158.83711413828468</v>
      </c>
      <c r="O101" s="41">
        <v>158.80000000000001</v>
      </c>
      <c r="P101" s="41">
        <v>146.30000000000001</v>
      </c>
      <c r="Q101" s="41">
        <v>137.19999999999999</v>
      </c>
      <c r="R101" s="41">
        <v>130.80000000000001</v>
      </c>
      <c r="S101" s="41">
        <v>124.65</v>
      </c>
      <c r="T101" s="41">
        <v>126.65</v>
      </c>
      <c r="U101" s="41">
        <v>127.25</v>
      </c>
      <c r="V101" s="41">
        <v>127.15</v>
      </c>
      <c r="W101" s="41">
        <v>137</v>
      </c>
      <c r="X101" s="41">
        <v>143.27500000000001</v>
      </c>
      <c r="Y101" s="41">
        <v>143.37</v>
      </c>
      <c r="Z101" s="264">
        <v>146.53</v>
      </c>
      <c r="AA101" s="41">
        <v>150.72999999999999</v>
      </c>
      <c r="AB101" s="41">
        <v>147.82</v>
      </c>
      <c r="AC101" s="41">
        <v>141.34</v>
      </c>
      <c r="AD101" s="66">
        <v>142.31042848571533</v>
      </c>
      <c r="AE101" s="66">
        <v>141.80672727272727</v>
      </c>
      <c r="AF101" s="66">
        <v>139.64646081169963</v>
      </c>
      <c r="AG101" s="66">
        <v>132.49047006655985</v>
      </c>
      <c r="AH101" s="66">
        <v>136.16704428531907</v>
      </c>
      <c r="AI101" s="66">
        <v>141.6</v>
      </c>
      <c r="AJ101" s="66">
        <v>132.32407699964895</v>
      </c>
      <c r="AK101" s="66">
        <v>124.71007860352857</v>
      </c>
      <c r="AL101" s="66">
        <v>115.09885143081145</v>
      </c>
      <c r="AM101" s="66">
        <v>118.55415688344401</v>
      </c>
      <c r="AN101" s="66">
        <v>110.79228606742383</v>
      </c>
      <c r="AO101" s="66">
        <v>113.9</v>
      </c>
      <c r="AP101" s="66">
        <v>105.6</v>
      </c>
      <c r="AQ101" s="66">
        <v>93.8</v>
      </c>
      <c r="AR101" s="66">
        <v>86.3</v>
      </c>
      <c r="AS101" s="66">
        <v>88.8</v>
      </c>
      <c r="AT101" s="66">
        <v>95.6</v>
      </c>
      <c r="AU101" s="66">
        <v>96.3</v>
      </c>
      <c r="AV101" s="66">
        <v>101.8</v>
      </c>
      <c r="AW101" s="66">
        <v>72.400000000000006</v>
      </c>
      <c r="AX101" s="66">
        <v>63.7</v>
      </c>
      <c r="AY101" s="66">
        <v>67.7</v>
      </c>
      <c r="AZ101" s="66">
        <v>85.2</v>
      </c>
      <c r="BA101" s="66">
        <v>94.3</v>
      </c>
      <c r="BB101" s="66">
        <v>115.6</v>
      </c>
      <c r="BC101" s="66">
        <v>121.6</v>
      </c>
      <c r="BD101" s="66" t="s">
        <v>35</v>
      </c>
      <c r="BE101" s="66" t="s">
        <v>35</v>
      </c>
      <c r="BF101" s="66" t="s">
        <v>35</v>
      </c>
      <c r="BG101" s="66" t="s">
        <v>35</v>
      </c>
      <c r="BH101" s="66" t="s">
        <v>35</v>
      </c>
      <c r="BI101" s="66" t="s">
        <v>35</v>
      </c>
      <c r="BJ101" s="66" t="s">
        <v>35</v>
      </c>
      <c r="BK101" s="66" t="s">
        <v>35</v>
      </c>
      <c r="BL101" s="66" t="s">
        <v>35</v>
      </c>
      <c r="BM101" s="66" t="s">
        <v>35</v>
      </c>
      <c r="BN101" s="66" t="s">
        <v>35</v>
      </c>
      <c r="BO101" s="66" t="s">
        <v>35</v>
      </c>
      <c r="BP101" s="66" t="s">
        <v>35</v>
      </c>
      <c r="BQ101" s="66" t="s">
        <v>35</v>
      </c>
      <c r="BR101" s="66" t="s">
        <v>35</v>
      </c>
    </row>
    <row r="102" spans="1:70" ht="34.5" x14ac:dyDescent="0.25">
      <c r="A102" s="40" t="s">
        <v>73</v>
      </c>
      <c r="B102" s="44" t="s">
        <v>100</v>
      </c>
      <c r="C102" s="44">
        <v>85.395139789029542</v>
      </c>
      <c r="D102" s="44">
        <v>85.056386580086581</v>
      </c>
      <c r="E102" s="44">
        <v>84.876762287756932</v>
      </c>
      <c r="F102" s="44">
        <v>84.616312897366029</v>
      </c>
      <c r="G102" s="44">
        <v>84.170640130353817</v>
      </c>
      <c r="H102" s="44">
        <v>83.677998788759695</v>
      </c>
      <c r="I102" s="44">
        <v>82.891085139318889</v>
      </c>
      <c r="J102" s="44">
        <v>81.85385629514964</v>
      </c>
      <c r="K102" s="44">
        <v>80.610320479416359</v>
      </c>
      <c r="L102" s="44">
        <v>79.46009446254071</v>
      </c>
      <c r="M102" s="44">
        <v>78.717475764570111</v>
      </c>
      <c r="N102" s="44">
        <v>78.441084236476371</v>
      </c>
      <c r="O102" s="44">
        <v>77.999550567559069</v>
      </c>
      <c r="P102" s="44">
        <v>78.015995898838</v>
      </c>
      <c r="Q102" s="44">
        <v>77.745388483965016</v>
      </c>
      <c r="R102" s="44">
        <v>77.441488149847089</v>
      </c>
      <c r="S102" s="44">
        <v>76.944168070597669</v>
      </c>
      <c r="T102" s="44">
        <v>76.202880378997236</v>
      </c>
      <c r="U102" s="44">
        <v>75.169383889980352</v>
      </c>
      <c r="V102" s="44">
        <v>74.543953204876132</v>
      </c>
      <c r="W102" s="44">
        <v>73.98805766423358</v>
      </c>
      <c r="X102" s="44">
        <v>73.393024952015352</v>
      </c>
      <c r="Y102" s="44">
        <v>72.653107257445768</v>
      </c>
      <c r="Z102" s="265">
        <v>71.66</v>
      </c>
      <c r="AA102" s="44">
        <v>70.500693043853246</v>
      </c>
      <c r="AB102" s="44">
        <v>69.274730330807742</v>
      </c>
      <c r="AC102" s="44">
        <v>68.782590473326735</v>
      </c>
      <c r="AD102" s="65">
        <v>69.345112036470127</v>
      </c>
      <c r="AE102" s="65">
        <v>70.041993622754134</v>
      </c>
      <c r="AF102" s="65">
        <v>70.976684908362529</v>
      </c>
      <c r="AG102" s="65">
        <v>72.0580176091445</v>
      </c>
      <c r="AH102" s="65">
        <v>72.421034953192475</v>
      </c>
      <c r="AI102" s="65">
        <v>71.8</v>
      </c>
      <c r="AJ102" s="65">
        <v>71.562390085102379</v>
      </c>
      <c r="AK102" s="65">
        <v>70.725404615777705</v>
      </c>
      <c r="AL102" s="65">
        <v>70.229080590426634</v>
      </c>
      <c r="AM102" s="65">
        <v>69.417327028785721</v>
      </c>
      <c r="AN102" s="65">
        <v>68.585473138226476</v>
      </c>
      <c r="AO102" s="65">
        <v>68.510000000000005</v>
      </c>
      <c r="AP102" s="65">
        <v>67.510000000000005</v>
      </c>
      <c r="AQ102" s="65">
        <v>66.760000000000005</v>
      </c>
      <c r="AR102" s="65">
        <v>65.5</v>
      </c>
      <c r="AS102" s="65">
        <v>64.5</v>
      </c>
      <c r="AT102" s="65">
        <v>62.77</v>
      </c>
      <c r="AU102" s="65">
        <v>61</v>
      </c>
      <c r="AV102" s="65">
        <v>58.8</v>
      </c>
      <c r="AW102" s="65">
        <v>56.1</v>
      </c>
      <c r="AX102" s="65">
        <v>53.3</v>
      </c>
      <c r="AY102" s="65">
        <v>51.4</v>
      </c>
      <c r="AZ102" s="65">
        <v>49.5</v>
      </c>
      <c r="BA102" s="65">
        <v>49.1</v>
      </c>
      <c r="BB102" s="65">
        <v>49.1</v>
      </c>
      <c r="BC102" s="65">
        <v>48</v>
      </c>
      <c r="BD102" s="65" t="s">
        <v>35</v>
      </c>
      <c r="BE102" s="65" t="s">
        <v>35</v>
      </c>
      <c r="BF102" s="65" t="s">
        <v>35</v>
      </c>
      <c r="BG102" s="65" t="s">
        <v>35</v>
      </c>
      <c r="BH102" s="65" t="s">
        <v>35</v>
      </c>
      <c r="BI102" s="65" t="s">
        <v>35</v>
      </c>
      <c r="BJ102" s="65" t="s">
        <v>35</v>
      </c>
      <c r="BK102" s="65" t="s">
        <v>35</v>
      </c>
      <c r="BL102" s="65" t="s">
        <v>35</v>
      </c>
      <c r="BM102" s="65" t="s">
        <v>35</v>
      </c>
      <c r="BN102" s="65" t="s">
        <v>35</v>
      </c>
      <c r="BO102" s="65" t="s">
        <v>35</v>
      </c>
      <c r="BP102" s="65" t="s">
        <v>35</v>
      </c>
      <c r="BQ102" s="65" t="s">
        <v>35</v>
      </c>
      <c r="BR102" s="65" t="s">
        <v>35</v>
      </c>
    </row>
    <row r="103" spans="1:70" ht="18.95" customHeight="1" x14ac:dyDescent="0.25">
      <c r="A103" s="40" t="s">
        <v>74</v>
      </c>
      <c r="B103" s="41"/>
      <c r="C103" s="41">
        <v>2.4</v>
      </c>
      <c r="D103" s="41">
        <v>2.4</v>
      </c>
      <c r="E103" s="41">
        <v>2.4</v>
      </c>
      <c r="F103" s="41">
        <v>2.4</v>
      </c>
      <c r="G103" s="41">
        <v>2.5</v>
      </c>
      <c r="H103" s="41">
        <v>2.4594098773859217</v>
      </c>
      <c r="I103" s="41">
        <v>2.2999999999999998</v>
      </c>
      <c r="J103" s="41">
        <v>2.2999999999999998</v>
      </c>
      <c r="K103" s="41">
        <v>2.327164199971576</v>
      </c>
      <c r="L103" s="41">
        <v>2.3158875158098065</v>
      </c>
      <c r="M103" s="41">
        <v>2.2449096059985454</v>
      </c>
      <c r="N103" s="41">
        <v>2.1649578226140771</v>
      </c>
      <c r="O103" s="41">
        <v>2.2892983338732922</v>
      </c>
      <c r="P103" s="41">
        <v>2.3387335126624209</v>
      </c>
      <c r="Q103" s="41">
        <v>2.1448878126238777</v>
      </c>
      <c r="R103" s="41">
        <v>2.4794305698252268</v>
      </c>
      <c r="S103" s="41">
        <v>2.5713771575198137</v>
      </c>
      <c r="T103" s="41">
        <v>2.8241178983559387</v>
      </c>
      <c r="U103" s="41">
        <v>2.6654149857024101</v>
      </c>
      <c r="V103" s="41">
        <v>2.4556584719921446</v>
      </c>
      <c r="W103" s="41">
        <v>2.734917940553105</v>
      </c>
      <c r="X103" s="41">
        <v>2.8</v>
      </c>
      <c r="Y103" s="41">
        <v>2.8</v>
      </c>
      <c r="Z103" s="264">
        <v>2.9</v>
      </c>
      <c r="AA103" s="41">
        <v>2.9997612761532717</v>
      </c>
      <c r="AB103" s="41">
        <v>3.0016360002809539</v>
      </c>
      <c r="AC103" s="41">
        <v>2.7</v>
      </c>
      <c r="AD103" s="66">
        <v>2.9</v>
      </c>
      <c r="AE103" s="66">
        <v>2.8765753554161062</v>
      </c>
      <c r="AF103" s="66">
        <v>2.8765753554161062</v>
      </c>
      <c r="AG103" s="66">
        <v>2.7662123145644943</v>
      </c>
      <c r="AH103" s="66">
        <v>2.8866681560070764</v>
      </c>
      <c r="AI103" s="66">
        <v>2.9</v>
      </c>
      <c r="AJ103" s="66">
        <v>2.6340413616975478</v>
      </c>
      <c r="AK103" s="66">
        <v>2.5</v>
      </c>
      <c r="AL103" s="66">
        <v>2.2000000000000002</v>
      </c>
      <c r="AM103" s="66">
        <v>2.4</v>
      </c>
      <c r="AN103" s="66">
        <v>2.4</v>
      </c>
      <c r="AO103" s="66">
        <v>2.8</v>
      </c>
      <c r="AP103" s="66">
        <v>2.7</v>
      </c>
      <c r="AQ103" s="66">
        <v>2.5</v>
      </c>
      <c r="AR103" s="66">
        <v>2.4</v>
      </c>
      <c r="AS103" s="66">
        <v>2.5</v>
      </c>
      <c r="AT103" s="66">
        <v>2.7</v>
      </c>
      <c r="AU103" s="66">
        <v>2.8</v>
      </c>
      <c r="AV103" s="66">
        <v>3.1</v>
      </c>
      <c r="AW103" s="66">
        <v>2.2000000000000002</v>
      </c>
      <c r="AX103" s="66">
        <v>2</v>
      </c>
      <c r="AY103" s="66">
        <v>2.6</v>
      </c>
      <c r="AZ103" s="66">
        <v>3.3</v>
      </c>
      <c r="BA103" s="66">
        <v>3.7</v>
      </c>
      <c r="BB103" s="66">
        <v>4.5</v>
      </c>
      <c r="BC103" s="66">
        <v>5</v>
      </c>
      <c r="BD103" s="66" t="s">
        <v>35</v>
      </c>
      <c r="BE103" s="66" t="s">
        <v>35</v>
      </c>
      <c r="BF103" s="66" t="s">
        <v>35</v>
      </c>
      <c r="BG103" s="66" t="s">
        <v>35</v>
      </c>
      <c r="BH103" s="66" t="s">
        <v>35</v>
      </c>
      <c r="BI103" s="66" t="s">
        <v>35</v>
      </c>
      <c r="BJ103" s="66" t="s">
        <v>35</v>
      </c>
      <c r="BK103" s="66" t="s">
        <v>35</v>
      </c>
      <c r="BL103" s="66" t="s">
        <v>35</v>
      </c>
      <c r="BM103" s="66" t="s">
        <v>35</v>
      </c>
      <c r="BN103" s="66" t="s">
        <v>35</v>
      </c>
      <c r="BO103" s="66" t="s">
        <v>35</v>
      </c>
      <c r="BP103" s="66" t="s">
        <v>35</v>
      </c>
      <c r="BQ103" s="66" t="s">
        <v>35</v>
      </c>
      <c r="BR103" s="66" t="s">
        <v>35</v>
      </c>
    </row>
    <row r="104" spans="1:70" ht="18.95" customHeight="1" x14ac:dyDescent="0.25">
      <c r="A104" s="451" t="s">
        <v>98</v>
      </c>
      <c r="B104" s="44" t="s">
        <v>99</v>
      </c>
      <c r="C104" s="44"/>
      <c r="D104" s="44"/>
      <c r="E104" s="44"/>
      <c r="F104" s="44"/>
      <c r="G104" s="44"/>
      <c r="H104" s="44"/>
      <c r="I104" s="44"/>
      <c r="J104" s="44"/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0</v>
      </c>
      <c r="AL104" s="65">
        <v>1.6279302234417876</v>
      </c>
      <c r="AM104" s="65">
        <v>4.5735002692350992</v>
      </c>
      <c r="AN104" s="65">
        <v>11.125200651244061</v>
      </c>
      <c r="AO104" s="65">
        <v>19.899999999999999</v>
      </c>
      <c r="AP104" s="65">
        <v>35</v>
      </c>
      <c r="AQ104" s="65">
        <v>52.7</v>
      </c>
      <c r="AR104" s="65" t="s">
        <v>35</v>
      </c>
      <c r="AS104" s="65" t="s">
        <v>35</v>
      </c>
      <c r="AT104" s="65" t="s">
        <v>35</v>
      </c>
      <c r="AU104" s="65" t="s">
        <v>35</v>
      </c>
      <c r="AV104" s="65" t="s">
        <v>35</v>
      </c>
      <c r="AW104" s="65" t="s">
        <v>35</v>
      </c>
      <c r="AX104" s="65" t="s">
        <v>35</v>
      </c>
      <c r="AY104" s="65" t="s">
        <v>35</v>
      </c>
      <c r="AZ104" s="65" t="s">
        <v>35</v>
      </c>
      <c r="BA104" s="65" t="s">
        <v>35</v>
      </c>
      <c r="BB104" s="65" t="s">
        <v>35</v>
      </c>
      <c r="BC104" s="65" t="s">
        <v>35</v>
      </c>
      <c r="BD104" s="65" t="s">
        <v>35</v>
      </c>
      <c r="BE104" s="65" t="s">
        <v>35</v>
      </c>
      <c r="BF104" s="65" t="s">
        <v>35</v>
      </c>
      <c r="BG104" s="65" t="s">
        <v>35</v>
      </c>
      <c r="BH104" s="65" t="s">
        <v>35</v>
      </c>
      <c r="BI104" s="65" t="s">
        <v>35</v>
      </c>
      <c r="BJ104" s="65" t="s">
        <v>35</v>
      </c>
      <c r="BK104" s="65" t="s">
        <v>35</v>
      </c>
      <c r="BL104" s="65" t="s">
        <v>35</v>
      </c>
      <c r="BM104" s="65" t="s">
        <v>35</v>
      </c>
      <c r="BN104" s="65" t="s">
        <v>35</v>
      </c>
      <c r="BO104" s="65" t="s">
        <v>35</v>
      </c>
      <c r="BP104" s="65" t="s">
        <v>35</v>
      </c>
      <c r="BQ104" s="65" t="s">
        <v>35</v>
      </c>
      <c r="BR104" s="65" t="s">
        <v>35</v>
      </c>
    </row>
    <row r="105" spans="1:70" ht="18.95" customHeight="1" x14ac:dyDescent="0.25">
      <c r="A105" s="452"/>
      <c r="B105" s="41" t="s">
        <v>100</v>
      </c>
      <c r="C105" s="41"/>
      <c r="D105" s="41"/>
      <c r="E105" s="41"/>
      <c r="F105" s="41"/>
      <c r="G105" s="41"/>
      <c r="H105" s="41"/>
      <c r="I105" s="41"/>
      <c r="J105" s="41"/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66">
        <v>74.327442452773383</v>
      </c>
      <c r="AM105" s="66">
        <v>72.811249676758706</v>
      </c>
      <c r="AN105" s="66">
        <v>72.10212113435459</v>
      </c>
      <c r="AO105" s="66">
        <v>71.599999999999994</v>
      </c>
      <c r="AP105" s="66">
        <v>68.400000000000006</v>
      </c>
      <c r="AQ105" s="66">
        <v>66.900000000000006</v>
      </c>
      <c r="AR105" s="66" t="s">
        <v>35</v>
      </c>
      <c r="AS105" s="66" t="s">
        <v>35</v>
      </c>
      <c r="AT105" s="66" t="s">
        <v>35</v>
      </c>
      <c r="AU105" s="66" t="s">
        <v>35</v>
      </c>
      <c r="AV105" s="66" t="s">
        <v>35</v>
      </c>
      <c r="AW105" s="66" t="s">
        <v>35</v>
      </c>
      <c r="AX105" s="66" t="s">
        <v>35</v>
      </c>
      <c r="AY105" s="66" t="s">
        <v>35</v>
      </c>
      <c r="AZ105" s="66" t="s">
        <v>35</v>
      </c>
      <c r="BA105" s="66" t="s">
        <v>35</v>
      </c>
      <c r="BB105" s="66" t="s">
        <v>35</v>
      </c>
      <c r="BC105" s="66" t="s">
        <v>35</v>
      </c>
      <c r="BD105" s="66" t="s">
        <v>35</v>
      </c>
      <c r="BE105" s="66" t="s">
        <v>35</v>
      </c>
      <c r="BF105" s="66" t="s">
        <v>35</v>
      </c>
      <c r="BG105" s="66" t="s">
        <v>35</v>
      </c>
      <c r="BH105" s="66" t="s">
        <v>35</v>
      </c>
      <c r="BI105" s="66" t="s">
        <v>35</v>
      </c>
      <c r="BJ105" s="66" t="s">
        <v>35</v>
      </c>
      <c r="BK105" s="66" t="s">
        <v>35</v>
      </c>
      <c r="BL105" s="66" t="s">
        <v>35</v>
      </c>
      <c r="BM105" s="66" t="s">
        <v>35</v>
      </c>
      <c r="BN105" s="66" t="s">
        <v>35</v>
      </c>
      <c r="BO105" s="66" t="s">
        <v>35</v>
      </c>
      <c r="BP105" s="66" t="s">
        <v>35</v>
      </c>
      <c r="BQ105" s="66" t="s">
        <v>35</v>
      </c>
      <c r="BR105" s="66" t="s">
        <v>35</v>
      </c>
    </row>
    <row r="106" spans="1:70" ht="18.95" customHeight="1" x14ac:dyDescent="0.25">
      <c r="A106" s="451" t="s">
        <v>101</v>
      </c>
      <c r="B106" s="44" t="s">
        <v>99</v>
      </c>
      <c r="C106" s="44">
        <v>237</v>
      </c>
      <c r="D106" s="44">
        <v>231</v>
      </c>
      <c r="E106" s="44">
        <v>223.8</v>
      </c>
      <c r="F106" s="44">
        <v>220.2</v>
      </c>
      <c r="G106" s="44">
        <v>214.8</v>
      </c>
      <c r="H106" s="44">
        <v>206.4</v>
      </c>
      <c r="I106" s="44">
        <v>193.8</v>
      </c>
      <c r="J106" s="44">
        <v>193.8</v>
      </c>
      <c r="K106" s="44">
        <v>191.9</v>
      </c>
      <c r="L106" s="44">
        <v>184.2</v>
      </c>
      <c r="M106" s="44">
        <v>173.3</v>
      </c>
      <c r="N106" s="44">
        <v>158.83711413828468</v>
      </c>
      <c r="O106" s="44">
        <v>158.80000000000001</v>
      </c>
      <c r="P106" s="44">
        <v>146.30000000000001</v>
      </c>
      <c r="Q106" s="44">
        <v>137.19999999999999</v>
      </c>
      <c r="R106" s="44">
        <v>130.80000000000001</v>
      </c>
      <c r="S106" s="44">
        <v>124.65</v>
      </c>
      <c r="T106" s="44">
        <v>126.65</v>
      </c>
      <c r="U106" s="44">
        <v>127.25</v>
      </c>
      <c r="V106" s="44">
        <v>127.15</v>
      </c>
      <c r="W106" s="44">
        <v>137</v>
      </c>
      <c r="X106" s="44">
        <v>143.27500000000001</v>
      </c>
      <c r="Y106" s="44">
        <v>143.37</v>
      </c>
      <c r="Z106" s="265">
        <v>146.53</v>
      </c>
      <c r="AA106" s="44">
        <v>150.72999999999999</v>
      </c>
      <c r="AB106" s="44">
        <v>147.82</v>
      </c>
      <c r="AC106" s="44">
        <v>141.34</v>
      </c>
      <c r="AD106" s="65">
        <v>142.31042848571533</v>
      </c>
      <c r="AE106" s="65">
        <v>141.80672727272727</v>
      </c>
      <c r="AF106" s="65">
        <v>139.64646081169963</v>
      </c>
      <c r="AG106" s="65">
        <v>132.49047006655985</v>
      </c>
      <c r="AH106" s="65">
        <v>136.16704428531907</v>
      </c>
      <c r="AI106" s="65">
        <v>141.6</v>
      </c>
      <c r="AJ106" s="65">
        <v>132.32407699964895</v>
      </c>
      <c r="AK106" s="65">
        <v>124.71007860352857</v>
      </c>
      <c r="AL106" s="65">
        <v>113.47092120736966</v>
      </c>
      <c r="AM106" s="65">
        <v>113.98065661420891</v>
      </c>
      <c r="AN106" s="65">
        <v>99.667085416179773</v>
      </c>
      <c r="AO106" s="65">
        <v>94</v>
      </c>
      <c r="AP106" s="65">
        <v>70.7</v>
      </c>
      <c r="AQ106" s="65">
        <v>41.2</v>
      </c>
      <c r="AR106" s="65" t="s">
        <v>35</v>
      </c>
      <c r="AS106" s="65" t="s">
        <v>35</v>
      </c>
      <c r="AT106" s="65" t="s">
        <v>35</v>
      </c>
      <c r="AU106" s="65" t="s">
        <v>35</v>
      </c>
      <c r="AV106" s="65" t="s">
        <v>35</v>
      </c>
      <c r="AW106" s="65" t="s">
        <v>35</v>
      </c>
      <c r="AX106" s="65" t="s">
        <v>35</v>
      </c>
      <c r="AY106" s="65" t="s">
        <v>35</v>
      </c>
      <c r="AZ106" s="65" t="s">
        <v>35</v>
      </c>
      <c r="BA106" s="65" t="s">
        <v>35</v>
      </c>
      <c r="BB106" s="65" t="s">
        <v>35</v>
      </c>
      <c r="BC106" s="65" t="s">
        <v>35</v>
      </c>
      <c r="BD106" s="65" t="s">
        <v>35</v>
      </c>
      <c r="BE106" s="65" t="s">
        <v>35</v>
      </c>
      <c r="BF106" s="65" t="s">
        <v>35</v>
      </c>
      <c r="BG106" s="65" t="s">
        <v>35</v>
      </c>
      <c r="BH106" s="65" t="s">
        <v>35</v>
      </c>
      <c r="BI106" s="65" t="s">
        <v>35</v>
      </c>
      <c r="BJ106" s="65" t="s">
        <v>35</v>
      </c>
      <c r="BK106" s="65" t="s">
        <v>35</v>
      </c>
      <c r="BL106" s="65" t="s">
        <v>35</v>
      </c>
      <c r="BM106" s="65" t="s">
        <v>35</v>
      </c>
      <c r="BN106" s="65" t="s">
        <v>35</v>
      </c>
      <c r="BO106" s="65" t="s">
        <v>35</v>
      </c>
      <c r="BP106" s="65" t="s">
        <v>35</v>
      </c>
      <c r="BQ106" s="65" t="s">
        <v>35</v>
      </c>
      <c r="BR106" s="65" t="s">
        <v>35</v>
      </c>
    </row>
    <row r="107" spans="1:70" ht="18.95" customHeight="1" x14ac:dyDescent="0.25">
      <c r="A107" s="452"/>
      <c r="B107" s="41" t="s">
        <v>100</v>
      </c>
      <c r="C107" s="41">
        <v>85.395139789029542</v>
      </c>
      <c r="D107" s="41">
        <v>85.056386580086581</v>
      </c>
      <c r="E107" s="41">
        <v>84.876762287756932</v>
      </c>
      <c r="F107" s="41">
        <v>84.616312897366029</v>
      </c>
      <c r="G107" s="41">
        <v>84.170640130353817</v>
      </c>
      <c r="H107" s="41">
        <v>83.677998788759695</v>
      </c>
      <c r="I107" s="41">
        <v>82.891085139318889</v>
      </c>
      <c r="J107" s="41">
        <v>81.85385629514964</v>
      </c>
      <c r="K107" s="41">
        <v>80.610320479416359</v>
      </c>
      <c r="L107" s="41">
        <v>79.46009446254071</v>
      </c>
      <c r="M107" s="41">
        <v>78.717475764570111</v>
      </c>
      <c r="N107" s="41">
        <v>78.441084236476371</v>
      </c>
      <c r="O107" s="41">
        <v>77.999550567559069</v>
      </c>
      <c r="P107" s="41">
        <v>78.015995898838</v>
      </c>
      <c r="Q107" s="41">
        <v>77.745388483965016</v>
      </c>
      <c r="R107" s="41">
        <v>77.441488149847089</v>
      </c>
      <c r="S107" s="41">
        <v>76.944168070597669</v>
      </c>
      <c r="T107" s="41">
        <v>76.202880378997236</v>
      </c>
      <c r="U107" s="41">
        <v>75.169383889980352</v>
      </c>
      <c r="V107" s="41">
        <v>74.543953204876132</v>
      </c>
      <c r="W107" s="41">
        <v>73.98805766423358</v>
      </c>
      <c r="X107" s="41">
        <v>73.393024952015352</v>
      </c>
      <c r="Y107" s="41">
        <v>72.653107257445768</v>
      </c>
      <c r="Z107" s="264">
        <v>71.66</v>
      </c>
      <c r="AA107" s="41">
        <v>70.500693043853246</v>
      </c>
      <c r="AB107" s="41">
        <v>69.274730330807742</v>
      </c>
      <c r="AC107" s="41">
        <v>68.782590473326735</v>
      </c>
      <c r="AD107" s="66">
        <v>69.345112036470127</v>
      </c>
      <c r="AE107" s="66">
        <v>70.041993622754134</v>
      </c>
      <c r="AF107" s="66">
        <v>70.976684908362529</v>
      </c>
      <c r="AG107" s="66">
        <v>72.0580176091445</v>
      </c>
      <c r="AH107" s="66">
        <v>72.421034953192475</v>
      </c>
      <c r="AI107" s="66">
        <v>71.8</v>
      </c>
      <c r="AJ107" s="66">
        <v>71.562390085102379</v>
      </c>
      <c r="AK107" s="66">
        <v>70.725404615777705</v>
      </c>
      <c r="AL107" s="66">
        <v>70.170282732161937</v>
      </c>
      <c r="AM107" s="66">
        <v>69.281145095768736</v>
      </c>
      <c r="AN107" s="66">
        <v>68.192932166316297</v>
      </c>
      <c r="AO107" s="66">
        <v>67.900000000000006</v>
      </c>
      <c r="AP107" s="66">
        <v>67.099999999999994</v>
      </c>
      <c r="AQ107" s="66">
        <v>66.599999999999994</v>
      </c>
      <c r="AR107" s="66" t="s">
        <v>35</v>
      </c>
      <c r="AS107" s="66" t="s">
        <v>35</v>
      </c>
      <c r="AT107" s="66" t="s">
        <v>35</v>
      </c>
      <c r="AU107" s="66" t="s">
        <v>35</v>
      </c>
      <c r="AV107" s="66" t="s">
        <v>35</v>
      </c>
      <c r="AW107" s="66" t="s">
        <v>35</v>
      </c>
      <c r="AX107" s="66" t="s">
        <v>35</v>
      </c>
      <c r="AY107" s="66" t="s">
        <v>35</v>
      </c>
      <c r="AZ107" s="66" t="s">
        <v>35</v>
      </c>
      <c r="BA107" s="66" t="s">
        <v>35</v>
      </c>
      <c r="BB107" s="66" t="s">
        <v>35</v>
      </c>
      <c r="BC107" s="66" t="s">
        <v>35</v>
      </c>
      <c r="BD107" s="66" t="s">
        <v>35</v>
      </c>
      <c r="BE107" s="66" t="s">
        <v>35</v>
      </c>
      <c r="BF107" s="66" t="s">
        <v>35</v>
      </c>
      <c r="BG107" s="66" t="s">
        <v>35</v>
      </c>
      <c r="BH107" s="66" t="s">
        <v>35</v>
      </c>
      <c r="BI107" s="66" t="s">
        <v>35</v>
      </c>
      <c r="BJ107" s="66" t="s">
        <v>35</v>
      </c>
      <c r="BK107" s="66" t="s">
        <v>35</v>
      </c>
      <c r="BL107" s="66" t="s">
        <v>35</v>
      </c>
      <c r="BM107" s="66" t="s">
        <v>35</v>
      </c>
      <c r="BN107" s="66" t="s">
        <v>35</v>
      </c>
      <c r="BO107" s="66" t="s">
        <v>35</v>
      </c>
      <c r="BP107" s="66" t="s">
        <v>35</v>
      </c>
      <c r="BQ107" s="66" t="s">
        <v>35</v>
      </c>
      <c r="BR107" s="66" t="s">
        <v>35</v>
      </c>
    </row>
    <row r="108" spans="1:70" ht="18.95" customHeight="1" x14ac:dyDescent="0.25">
      <c r="A108" s="451" t="s">
        <v>114</v>
      </c>
      <c r="B108" s="44" t="s">
        <v>129</v>
      </c>
      <c r="C108" s="44"/>
      <c r="D108" s="44"/>
      <c r="E108" s="44"/>
      <c r="F108" s="44"/>
      <c r="G108" s="44"/>
      <c r="H108" s="44"/>
      <c r="I108" s="44"/>
      <c r="J108" s="44"/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265">
        <v>0</v>
      </c>
      <c r="AA108" s="44">
        <v>0</v>
      </c>
      <c r="AB108" s="44">
        <v>0</v>
      </c>
      <c r="AC108" s="44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0</v>
      </c>
      <c r="AK108" s="65">
        <v>1.6343459488393055</v>
      </c>
      <c r="AL108" s="65">
        <v>2.9245103492465896</v>
      </c>
      <c r="AM108" s="65">
        <v>6.5504800129456902</v>
      </c>
      <c r="AN108" s="65">
        <v>8.8709405815144748</v>
      </c>
      <c r="AO108" s="65">
        <v>14.5</v>
      </c>
      <c r="AP108" s="65">
        <v>17.399999999999999</v>
      </c>
      <c r="AQ108" s="65">
        <v>18.600000000000001</v>
      </c>
      <c r="AR108" s="65">
        <v>17</v>
      </c>
      <c r="AS108" s="65">
        <v>20.399999999999999</v>
      </c>
      <c r="AT108" s="65">
        <v>17.399999999999999</v>
      </c>
      <c r="AU108" s="65">
        <v>17.899999999999999</v>
      </c>
      <c r="AV108" s="65">
        <v>17.7</v>
      </c>
      <c r="AW108" s="65">
        <v>15.6</v>
      </c>
      <c r="AX108" s="65">
        <v>16</v>
      </c>
      <c r="AY108" s="65">
        <v>19</v>
      </c>
      <c r="AZ108" s="65">
        <v>14</v>
      </c>
      <c r="BA108" s="65" t="s">
        <v>35</v>
      </c>
      <c r="BB108" s="65" t="s">
        <v>35</v>
      </c>
      <c r="BC108" s="65" t="s">
        <v>35</v>
      </c>
      <c r="BD108" s="65" t="s">
        <v>35</v>
      </c>
      <c r="BE108" s="65" t="s">
        <v>35</v>
      </c>
      <c r="BF108" s="65" t="s">
        <v>35</v>
      </c>
      <c r="BG108" s="65" t="s">
        <v>35</v>
      </c>
      <c r="BH108" s="65" t="s">
        <v>35</v>
      </c>
      <c r="BI108" s="65" t="s">
        <v>35</v>
      </c>
      <c r="BJ108" s="65" t="s">
        <v>35</v>
      </c>
      <c r="BK108" s="65" t="s">
        <v>35</v>
      </c>
      <c r="BL108" s="65" t="s">
        <v>35</v>
      </c>
      <c r="BM108" s="65" t="s">
        <v>35</v>
      </c>
      <c r="BN108" s="65" t="s">
        <v>35</v>
      </c>
      <c r="BO108" s="65" t="s">
        <v>35</v>
      </c>
      <c r="BP108" s="65" t="s">
        <v>35</v>
      </c>
      <c r="BQ108" s="65" t="s">
        <v>35</v>
      </c>
      <c r="BR108" s="65" t="s">
        <v>35</v>
      </c>
    </row>
    <row r="109" spans="1:70" ht="18.95" customHeight="1" x14ac:dyDescent="0.25">
      <c r="A109" s="453"/>
      <c r="B109" s="41" t="s">
        <v>130</v>
      </c>
      <c r="C109" s="41"/>
      <c r="D109" s="41"/>
      <c r="E109" s="41"/>
      <c r="F109" s="41"/>
      <c r="G109" s="41"/>
      <c r="H109" s="41"/>
      <c r="I109" s="41"/>
      <c r="J109" s="41"/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264">
        <v>0</v>
      </c>
      <c r="AA109" s="41">
        <v>0</v>
      </c>
      <c r="AB109" s="41">
        <v>0</v>
      </c>
      <c r="AC109" s="41">
        <v>0</v>
      </c>
      <c r="AD109" s="66">
        <v>0</v>
      </c>
      <c r="AE109" s="66">
        <v>0</v>
      </c>
      <c r="AF109" s="66">
        <v>0</v>
      </c>
      <c r="AG109" s="66">
        <v>0</v>
      </c>
      <c r="AH109" s="66">
        <v>0</v>
      </c>
      <c r="AI109" s="66">
        <v>0</v>
      </c>
      <c r="AJ109" s="66">
        <v>0</v>
      </c>
      <c r="AK109" s="66">
        <v>74.035665512514527</v>
      </c>
      <c r="AL109" s="66">
        <v>72.491581387159712</v>
      </c>
      <c r="AM109" s="66">
        <v>71.620445230398985</v>
      </c>
      <c r="AN109" s="66">
        <v>70.31380373573775</v>
      </c>
      <c r="AO109" s="66">
        <v>66.47</v>
      </c>
      <c r="AP109" s="66">
        <v>65.150000000000006</v>
      </c>
      <c r="AQ109" s="66">
        <v>63.88</v>
      </c>
      <c r="AR109" s="66">
        <v>60.61</v>
      </c>
      <c r="AS109" s="66">
        <v>58.94</v>
      </c>
      <c r="AT109" s="66">
        <v>57.32</v>
      </c>
      <c r="AU109" s="66">
        <v>53.59</v>
      </c>
      <c r="AV109" s="66">
        <v>52.89</v>
      </c>
      <c r="AW109" s="66">
        <v>49.99</v>
      </c>
      <c r="AX109" s="66" t="s">
        <v>35</v>
      </c>
      <c r="AY109" s="66" t="s">
        <v>35</v>
      </c>
      <c r="AZ109" s="66" t="s">
        <v>35</v>
      </c>
      <c r="BA109" s="66" t="s">
        <v>35</v>
      </c>
      <c r="BB109" s="66" t="s">
        <v>35</v>
      </c>
      <c r="BC109" s="66" t="s">
        <v>35</v>
      </c>
      <c r="BD109" s="66" t="s">
        <v>35</v>
      </c>
      <c r="BE109" s="66" t="s">
        <v>35</v>
      </c>
      <c r="BF109" s="66" t="s">
        <v>35</v>
      </c>
      <c r="BG109" s="66" t="s">
        <v>35</v>
      </c>
      <c r="BH109" s="66" t="s">
        <v>35</v>
      </c>
      <c r="BI109" s="66" t="s">
        <v>35</v>
      </c>
      <c r="BJ109" s="66" t="s">
        <v>35</v>
      </c>
      <c r="BK109" s="66" t="s">
        <v>35</v>
      </c>
      <c r="BL109" s="66" t="s">
        <v>35</v>
      </c>
      <c r="BM109" s="66" t="s">
        <v>35</v>
      </c>
      <c r="BN109" s="66" t="s">
        <v>35</v>
      </c>
      <c r="BO109" s="66" t="s">
        <v>35</v>
      </c>
      <c r="BP109" s="66" t="s">
        <v>35</v>
      </c>
      <c r="BQ109" s="66" t="s">
        <v>35</v>
      </c>
      <c r="BR109" s="66" t="s">
        <v>35</v>
      </c>
    </row>
    <row r="110" spans="1:70" x14ac:dyDescent="0.25">
      <c r="A110" s="452"/>
      <c r="B110" s="41" t="s">
        <v>131</v>
      </c>
      <c r="C110" s="41"/>
      <c r="D110" s="41"/>
      <c r="E110" s="41"/>
      <c r="F110" s="41"/>
      <c r="G110" s="41"/>
      <c r="H110" s="41"/>
      <c r="I110" s="41"/>
      <c r="J110" s="41"/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264">
        <v>0</v>
      </c>
      <c r="AA110" s="41">
        <v>0</v>
      </c>
      <c r="AB110" s="41">
        <v>0</v>
      </c>
      <c r="AC110" s="41">
        <v>0</v>
      </c>
      <c r="AD110" s="66">
        <v>0</v>
      </c>
      <c r="AE110" s="66">
        <v>0</v>
      </c>
      <c r="AF110" s="66">
        <v>0</v>
      </c>
      <c r="AG110" s="66">
        <v>0</v>
      </c>
      <c r="AH110" s="66">
        <v>0</v>
      </c>
      <c r="AI110" s="66">
        <v>0</v>
      </c>
      <c r="AJ110" s="66">
        <v>0</v>
      </c>
      <c r="AK110" s="66">
        <v>67.068765384615389</v>
      </c>
      <c r="AL110" s="66">
        <v>66.20790384615384</v>
      </c>
      <c r="AM110" s="66">
        <v>65.50442702702702</v>
      </c>
      <c r="AN110" s="66">
        <v>63.718153650793646</v>
      </c>
      <c r="AO110" s="66">
        <v>62.23</v>
      </c>
      <c r="AP110" s="66">
        <v>62.62</v>
      </c>
      <c r="AQ110" s="66">
        <v>61.1</v>
      </c>
      <c r="AR110" s="66">
        <v>59.96</v>
      </c>
      <c r="AS110" s="66">
        <v>60.95</v>
      </c>
      <c r="AT110" s="66">
        <v>61.9</v>
      </c>
      <c r="AU110" s="66">
        <v>62.95</v>
      </c>
      <c r="AV110" s="66" t="s">
        <v>35</v>
      </c>
      <c r="AW110" s="66" t="s">
        <v>35</v>
      </c>
      <c r="AX110" s="66" t="s">
        <v>35</v>
      </c>
      <c r="AY110" s="66" t="s">
        <v>35</v>
      </c>
      <c r="AZ110" s="66" t="s">
        <v>35</v>
      </c>
      <c r="BA110" s="66" t="s">
        <v>35</v>
      </c>
      <c r="BB110" s="66" t="s">
        <v>35</v>
      </c>
      <c r="BC110" s="66" t="s">
        <v>35</v>
      </c>
      <c r="BD110" s="66" t="s">
        <v>35</v>
      </c>
      <c r="BE110" s="66" t="s">
        <v>35</v>
      </c>
      <c r="BF110" s="66" t="s">
        <v>35</v>
      </c>
      <c r="BG110" s="66" t="s">
        <v>35</v>
      </c>
      <c r="BH110" s="66" t="s">
        <v>35</v>
      </c>
      <c r="BI110" s="66" t="s">
        <v>35</v>
      </c>
      <c r="BJ110" s="66" t="s">
        <v>35</v>
      </c>
      <c r="BK110" s="66" t="s">
        <v>35</v>
      </c>
      <c r="BL110" s="66" t="s">
        <v>35</v>
      </c>
      <c r="BM110" s="66" t="s">
        <v>35</v>
      </c>
      <c r="BN110" s="66" t="s">
        <v>35</v>
      </c>
      <c r="BO110" s="66" t="s">
        <v>35</v>
      </c>
      <c r="BP110" s="66" t="s">
        <v>35</v>
      </c>
      <c r="BQ110" s="66" t="s">
        <v>35</v>
      </c>
      <c r="BR110" s="66" t="s">
        <v>35</v>
      </c>
    </row>
    <row r="111" spans="1:70" ht="18.95" customHeight="1" x14ac:dyDescent="0.25">
      <c r="A111" s="451" t="s">
        <v>115</v>
      </c>
      <c r="B111" s="44" t="s">
        <v>129</v>
      </c>
      <c r="C111" s="44">
        <v>47.7</v>
      </c>
      <c r="D111" s="44">
        <v>47.7</v>
      </c>
      <c r="E111" s="44">
        <v>45</v>
      </c>
      <c r="F111" s="44">
        <v>45</v>
      </c>
      <c r="G111" s="44">
        <v>41.7</v>
      </c>
      <c r="H111" s="44">
        <v>41.7</v>
      </c>
      <c r="I111" s="44">
        <v>41.7</v>
      </c>
      <c r="J111" s="44">
        <v>40.799999999999997</v>
      </c>
      <c r="K111" s="44">
        <v>37.299999999999997</v>
      </c>
      <c r="L111" s="44">
        <v>39.200000000000003</v>
      </c>
      <c r="M111" s="44">
        <v>40.055470916810947</v>
      </c>
      <c r="N111" s="44">
        <v>49.233238404557831</v>
      </c>
      <c r="O111" s="44">
        <v>35.125342018987439</v>
      </c>
      <c r="P111" s="44">
        <v>28.8</v>
      </c>
      <c r="Q111" s="44">
        <v>25.6</v>
      </c>
      <c r="R111" s="44">
        <v>21.65</v>
      </c>
      <c r="S111" s="44">
        <v>27.7</v>
      </c>
      <c r="T111" s="44">
        <v>23.7</v>
      </c>
      <c r="U111" s="44">
        <v>27.7</v>
      </c>
      <c r="V111" s="44">
        <v>28.95</v>
      </c>
      <c r="W111" s="44">
        <v>29.875</v>
      </c>
      <c r="X111" s="44">
        <v>30.295000000000002</v>
      </c>
      <c r="Y111" s="44">
        <v>29.46</v>
      </c>
      <c r="Z111" s="265">
        <v>32.65</v>
      </c>
      <c r="AA111" s="44">
        <v>30.39</v>
      </c>
      <c r="AB111" s="44">
        <v>31.02</v>
      </c>
      <c r="AC111" s="44">
        <v>31.59181724138617</v>
      </c>
      <c r="AD111" s="65">
        <v>29.711627475461661</v>
      </c>
      <c r="AE111" s="65">
        <v>30.956772626132874</v>
      </c>
      <c r="AF111" s="65">
        <v>26.475697341402331</v>
      </c>
      <c r="AG111" s="65">
        <v>28.981063146979906</v>
      </c>
      <c r="AH111" s="65">
        <v>24.840731777683981</v>
      </c>
      <c r="AI111" s="65">
        <v>27.0057399457767</v>
      </c>
      <c r="AJ111" s="65">
        <v>24.695870253335741</v>
      </c>
      <c r="AK111" s="65">
        <v>21.851201487780624</v>
      </c>
      <c r="AL111" s="65">
        <v>19.431668068605269</v>
      </c>
      <c r="AM111" s="65">
        <v>16.651639993237517</v>
      </c>
      <c r="AN111" s="65">
        <v>13.894076142089222</v>
      </c>
      <c r="AO111" s="65">
        <v>3.4</v>
      </c>
      <c r="AP111" s="65">
        <v>2.6</v>
      </c>
      <c r="AQ111" s="65">
        <v>0.3</v>
      </c>
      <c r="AR111" s="65" t="s">
        <v>35</v>
      </c>
      <c r="AS111" s="65" t="s">
        <v>35</v>
      </c>
      <c r="AT111" s="65" t="s">
        <v>35</v>
      </c>
      <c r="AU111" s="65" t="s">
        <v>35</v>
      </c>
      <c r="AV111" s="65" t="s">
        <v>35</v>
      </c>
      <c r="AW111" s="65" t="s">
        <v>35</v>
      </c>
      <c r="AX111" s="65" t="s">
        <v>35</v>
      </c>
      <c r="AY111" s="65" t="s">
        <v>35</v>
      </c>
      <c r="AZ111" s="65" t="s">
        <v>35</v>
      </c>
      <c r="BA111" s="65" t="s">
        <v>35</v>
      </c>
      <c r="BB111" s="65" t="s">
        <v>35</v>
      </c>
      <c r="BC111" s="65" t="s">
        <v>35</v>
      </c>
      <c r="BD111" s="65" t="s">
        <v>35</v>
      </c>
      <c r="BE111" s="65" t="s">
        <v>35</v>
      </c>
      <c r="BF111" s="65" t="s">
        <v>35</v>
      </c>
      <c r="BG111" s="65" t="s">
        <v>35</v>
      </c>
      <c r="BH111" s="65" t="s">
        <v>35</v>
      </c>
      <c r="BI111" s="65" t="s">
        <v>35</v>
      </c>
      <c r="BJ111" s="65" t="s">
        <v>35</v>
      </c>
      <c r="BK111" s="65" t="s">
        <v>35</v>
      </c>
      <c r="BL111" s="65" t="s">
        <v>35</v>
      </c>
      <c r="BM111" s="65" t="s">
        <v>35</v>
      </c>
      <c r="BN111" s="65" t="s">
        <v>35</v>
      </c>
      <c r="BO111" s="65" t="s">
        <v>35</v>
      </c>
      <c r="BP111" s="65" t="s">
        <v>35</v>
      </c>
      <c r="BQ111" s="65" t="s">
        <v>35</v>
      </c>
      <c r="BR111" s="65" t="s">
        <v>35</v>
      </c>
    </row>
    <row r="112" spans="1:70" ht="18.95" customHeight="1" x14ac:dyDescent="0.25">
      <c r="A112" s="453"/>
      <c r="B112" s="41" t="s">
        <v>130</v>
      </c>
      <c r="C112" s="41">
        <v>84.376517819706493</v>
      </c>
      <c r="D112" s="41">
        <v>84.225905660377364</v>
      </c>
      <c r="E112" s="41">
        <v>83.652921111111112</v>
      </c>
      <c r="F112" s="41">
        <v>82.956522222222219</v>
      </c>
      <c r="G112" s="41">
        <v>81.815503597122301</v>
      </c>
      <c r="H112" s="41">
        <v>80.826467625899284</v>
      </c>
      <c r="I112" s="41">
        <v>79.726754196642688</v>
      </c>
      <c r="J112" s="41">
        <v>78.784446078431372</v>
      </c>
      <c r="K112" s="41">
        <v>77.871506702412873</v>
      </c>
      <c r="L112" s="41">
        <v>77.711948979591838</v>
      </c>
      <c r="M112" s="41">
        <v>77.188570730356517</v>
      </c>
      <c r="N112" s="41">
        <v>76.513380433070694</v>
      </c>
      <c r="O112" s="41">
        <v>76.59430756704576</v>
      </c>
      <c r="P112" s="41">
        <v>76.657361111111115</v>
      </c>
      <c r="Q112" s="41">
        <v>75.272128906250003</v>
      </c>
      <c r="R112" s="41">
        <v>74.675796766743645</v>
      </c>
      <c r="S112" s="41">
        <v>74.477527075812276</v>
      </c>
      <c r="T112" s="41">
        <v>74.064025316455698</v>
      </c>
      <c r="U112" s="41">
        <v>73.538537906137179</v>
      </c>
      <c r="V112" s="41">
        <v>72.484050086355779</v>
      </c>
      <c r="W112" s="41">
        <v>71.432199999999995</v>
      </c>
      <c r="X112" s="41">
        <v>69.933099999999996</v>
      </c>
      <c r="Y112" s="41">
        <v>68.956199999999995</v>
      </c>
      <c r="Z112" s="264">
        <v>68.989199999999997</v>
      </c>
      <c r="AA112" s="41">
        <v>68.696246298124379</v>
      </c>
      <c r="AB112" s="41">
        <v>69.199047388781437</v>
      </c>
      <c r="AC112" s="41">
        <v>69.973080462876396</v>
      </c>
      <c r="AD112" s="66">
        <v>70.87057185739981</v>
      </c>
      <c r="AE112" s="66">
        <v>71.342289520052262</v>
      </c>
      <c r="AF112" s="66">
        <v>71.633307351425799</v>
      </c>
      <c r="AG112" s="66">
        <v>71.300032648227145</v>
      </c>
      <c r="AH112" s="66">
        <v>70.589381733724693</v>
      </c>
      <c r="AI112" s="66">
        <v>69.599976635113137</v>
      </c>
      <c r="AJ112" s="66">
        <v>68.729343634721147</v>
      </c>
      <c r="AK112" s="66">
        <v>67.965999390491277</v>
      </c>
      <c r="AL112" s="66">
        <v>67.620916555431506</v>
      </c>
      <c r="AM112" s="66">
        <v>65.987314489518042</v>
      </c>
      <c r="AN112" s="66">
        <v>65.27531882833236</v>
      </c>
      <c r="AO112" s="66">
        <v>64.760000000000005</v>
      </c>
      <c r="AP112" s="66">
        <v>62.31</v>
      </c>
      <c r="AQ112" s="66">
        <v>60.86</v>
      </c>
      <c r="AR112" s="66" t="s">
        <v>35</v>
      </c>
      <c r="AS112" s="66" t="s">
        <v>35</v>
      </c>
      <c r="AT112" s="66" t="s">
        <v>35</v>
      </c>
      <c r="AU112" s="66" t="s">
        <v>35</v>
      </c>
      <c r="AV112" s="66" t="s">
        <v>35</v>
      </c>
      <c r="AW112" s="66" t="s">
        <v>35</v>
      </c>
      <c r="AX112" s="66" t="s">
        <v>35</v>
      </c>
      <c r="AY112" s="66" t="s">
        <v>35</v>
      </c>
      <c r="AZ112" s="66" t="s">
        <v>35</v>
      </c>
      <c r="BA112" s="66" t="s">
        <v>35</v>
      </c>
      <c r="BB112" s="66" t="s">
        <v>35</v>
      </c>
      <c r="BC112" s="66" t="s">
        <v>35</v>
      </c>
      <c r="BD112" s="66" t="s">
        <v>35</v>
      </c>
      <c r="BE112" s="66" t="s">
        <v>35</v>
      </c>
      <c r="BF112" s="66" t="s">
        <v>35</v>
      </c>
      <c r="BG112" s="66" t="s">
        <v>35</v>
      </c>
      <c r="BH112" s="66" t="s">
        <v>35</v>
      </c>
      <c r="BI112" s="66" t="s">
        <v>35</v>
      </c>
      <c r="BJ112" s="66" t="s">
        <v>35</v>
      </c>
      <c r="BK112" s="66" t="s">
        <v>35</v>
      </c>
      <c r="BL112" s="66" t="s">
        <v>35</v>
      </c>
      <c r="BM112" s="66" t="s">
        <v>35</v>
      </c>
      <c r="BN112" s="66" t="s">
        <v>35</v>
      </c>
      <c r="BO112" s="66" t="s">
        <v>35</v>
      </c>
      <c r="BP112" s="66" t="s">
        <v>35</v>
      </c>
      <c r="BQ112" s="66" t="s">
        <v>35</v>
      </c>
      <c r="BR112" s="66" t="s">
        <v>35</v>
      </c>
    </row>
    <row r="113" spans="1:70" x14ac:dyDescent="0.25">
      <c r="A113" s="452"/>
      <c r="B113" s="41" t="s">
        <v>131</v>
      </c>
      <c r="C113" s="41">
        <v>83.760833333333338</v>
      </c>
      <c r="D113" s="41">
        <v>83.410187421383654</v>
      </c>
      <c r="E113" s="41">
        <v>83.106566666666666</v>
      </c>
      <c r="F113" s="41">
        <v>83.26603333333334</v>
      </c>
      <c r="G113" s="41">
        <v>82.671599999999998</v>
      </c>
      <c r="H113" s="41">
        <v>82.172704556354915</v>
      </c>
      <c r="I113" s="41">
        <v>82.12</v>
      </c>
      <c r="J113" s="41">
        <v>82.273899999999998</v>
      </c>
      <c r="K113" s="41">
        <v>80.381779624664873</v>
      </c>
      <c r="L113" s="41">
        <v>77.741054081632655</v>
      </c>
      <c r="M113" s="41">
        <v>75.380119891008178</v>
      </c>
      <c r="N113" s="41">
        <v>74.739025894736841</v>
      </c>
      <c r="O113" s="41">
        <v>73.989655491329472</v>
      </c>
      <c r="P113" s="41">
        <v>73.602699999999999</v>
      </c>
      <c r="Q113" s="41">
        <v>73.025393750000006</v>
      </c>
      <c r="R113" s="41">
        <v>73.777982678983832</v>
      </c>
      <c r="S113" s="41">
        <v>73.941907220216606</v>
      </c>
      <c r="T113" s="41">
        <v>75.573099156118147</v>
      </c>
      <c r="U113" s="41">
        <v>72.868867509025264</v>
      </c>
      <c r="V113" s="41">
        <v>71.187146977547499</v>
      </c>
      <c r="W113" s="41">
        <v>70.386700000000005</v>
      </c>
      <c r="X113" s="41">
        <v>69.560100000000006</v>
      </c>
      <c r="Y113" s="41">
        <v>70.48</v>
      </c>
      <c r="Z113" s="264">
        <v>71.069999999999993</v>
      </c>
      <c r="AA113" s="41">
        <v>70.712754228364588</v>
      </c>
      <c r="AB113" s="41">
        <v>67.56234294003869</v>
      </c>
      <c r="AC113" s="41">
        <v>64.656312341669377</v>
      </c>
      <c r="AD113" s="66">
        <v>64.352433793103444</v>
      </c>
      <c r="AE113" s="66">
        <v>64.520403697183099</v>
      </c>
      <c r="AF113" s="66">
        <v>64.483401437371654</v>
      </c>
      <c r="AG113" s="66">
        <v>66.287639854930404</v>
      </c>
      <c r="AH113" s="66">
        <v>67.737314707919637</v>
      </c>
      <c r="AI113" s="66">
        <v>66.737388833585797</v>
      </c>
      <c r="AJ113" s="66">
        <v>67.141157346987384</v>
      </c>
      <c r="AK113" s="66">
        <v>67.471507542706973</v>
      </c>
      <c r="AL113" s="66">
        <v>66.137877816901408</v>
      </c>
      <c r="AM113" s="66">
        <v>65.384408649367927</v>
      </c>
      <c r="AN113" s="66">
        <v>63.70987181497452</v>
      </c>
      <c r="AO113" s="66">
        <v>62.17</v>
      </c>
      <c r="AP113" s="66">
        <v>63</v>
      </c>
      <c r="AQ113" s="66">
        <v>60.36</v>
      </c>
      <c r="AR113" s="66" t="s">
        <v>35</v>
      </c>
      <c r="AS113" s="66" t="s">
        <v>35</v>
      </c>
      <c r="AT113" s="66" t="s">
        <v>35</v>
      </c>
      <c r="AU113" s="66" t="s">
        <v>35</v>
      </c>
      <c r="AV113" s="66" t="s">
        <v>35</v>
      </c>
      <c r="AW113" s="66" t="s">
        <v>35</v>
      </c>
      <c r="AX113" s="66" t="s">
        <v>35</v>
      </c>
      <c r="AY113" s="66" t="s">
        <v>35</v>
      </c>
      <c r="AZ113" s="66" t="s">
        <v>35</v>
      </c>
      <c r="BA113" s="66" t="s">
        <v>35</v>
      </c>
      <c r="BB113" s="66" t="s">
        <v>35</v>
      </c>
      <c r="BC113" s="66" t="s">
        <v>35</v>
      </c>
      <c r="BD113" s="66" t="s">
        <v>35</v>
      </c>
      <c r="BE113" s="66" t="s">
        <v>35</v>
      </c>
      <c r="BF113" s="66" t="s">
        <v>35</v>
      </c>
      <c r="BG113" s="66" t="s">
        <v>35</v>
      </c>
      <c r="BH113" s="66" t="s">
        <v>35</v>
      </c>
      <c r="BI113" s="66" t="s">
        <v>35</v>
      </c>
      <c r="BJ113" s="66" t="s">
        <v>35</v>
      </c>
      <c r="BK113" s="66" t="s">
        <v>35</v>
      </c>
      <c r="BL113" s="66" t="s">
        <v>35</v>
      </c>
      <c r="BM113" s="66" t="s">
        <v>35</v>
      </c>
      <c r="BN113" s="66" t="s">
        <v>35</v>
      </c>
      <c r="BO113" s="66" t="s">
        <v>35</v>
      </c>
      <c r="BP113" s="66" t="s">
        <v>35</v>
      </c>
      <c r="BQ113" s="66" t="s">
        <v>35</v>
      </c>
      <c r="BR113" s="66" t="s">
        <v>35</v>
      </c>
    </row>
    <row r="114" spans="1:70" ht="18.95" customHeight="1" x14ac:dyDescent="0.25">
      <c r="A114" s="451" t="s">
        <v>116</v>
      </c>
      <c r="B114" s="44" t="s">
        <v>102</v>
      </c>
      <c r="C114" s="44">
        <v>83.769400000000005</v>
      </c>
      <c r="D114" s="44">
        <v>83.354399999999998</v>
      </c>
      <c r="E114" s="44">
        <v>83.346800000000002</v>
      </c>
      <c r="F114" s="44">
        <v>83.191400000000002</v>
      </c>
      <c r="G114" s="44">
        <v>83.0625</v>
      </c>
      <c r="H114" s="44">
        <v>82.056299999999993</v>
      </c>
      <c r="I114" s="44">
        <v>82.171300000000002</v>
      </c>
      <c r="J114" s="44">
        <v>82.727400000000003</v>
      </c>
      <c r="K114" s="44">
        <v>81.355999999999995</v>
      </c>
      <c r="L114" s="44">
        <v>79.032399999999996</v>
      </c>
      <c r="M114" s="44">
        <v>75.900499999999994</v>
      </c>
      <c r="N114" s="44">
        <v>74.495599999999996</v>
      </c>
      <c r="O114" s="44">
        <v>74.187600000000003</v>
      </c>
      <c r="P114" s="44">
        <v>74.325500000000005</v>
      </c>
      <c r="Q114" s="44">
        <v>73.1661</v>
      </c>
      <c r="R114" s="44">
        <v>73.019800000000004</v>
      </c>
      <c r="S114" s="44">
        <v>73.559100000000001</v>
      </c>
      <c r="T114" s="44">
        <v>75.525300000000001</v>
      </c>
      <c r="U114" s="44">
        <v>75.367500000000007</v>
      </c>
      <c r="V114" s="44">
        <v>71.274699999999996</v>
      </c>
      <c r="W114" s="44">
        <v>70.663499999999999</v>
      </c>
      <c r="X114" s="44">
        <v>68.9358</v>
      </c>
      <c r="Y114" s="44">
        <v>69.281300000000002</v>
      </c>
      <c r="Z114" s="265">
        <v>69.621499999999997</v>
      </c>
      <c r="AA114" s="44">
        <v>72.546999999999997</v>
      </c>
      <c r="AB114" s="44">
        <v>68.474900000000005</v>
      </c>
      <c r="AC114" s="44">
        <v>65.136600000000001</v>
      </c>
      <c r="AD114" s="65">
        <v>63.848700000000001</v>
      </c>
      <c r="AE114" s="65">
        <v>65.293899999999994</v>
      </c>
      <c r="AF114" s="65">
        <v>64.617500000000007</v>
      </c>
      <c r="AG114" s="65">
        <v>64.858900000000006</v>
      </c>
      <c r="AH114" s="65">
        <v>67.954800000000006</v>
      </c>
      <c r="AI114" s="65">
        <v>66.599999999999994</v>
      </c>
      <c r="AJ114" s="65">
        <v>67.508099999999999</v>
      </c>
      <c r="AK114" s="65">
        <v>66.332899999999995</v>
      </c>
      <c r="AL114" s="65">
        <v>66.33</v>
      </c>
      <c r="AM114" s="65">
        <v>65.741799999999998</v>
      </c>
      <c r="AN114" s="65">
        <v>63.754899999999999</v>
      </c>
      <c r="AO114" s="65">
        <v>62.590800000000002</v>
      </c>
      <c r="AP114" s="65">
        <v>63.33</v>
      </c>
      <c r="AQ114" s="65">
        <v>61.61</v>
      </c>
      <c r="AR114" s="65">
        <v>60.09</v>
      </c>
      <c r="AS114" s="65">
        <v>60.1</v>
      </c>
      <c r="AT114" s="65">
        <v>61.9</v>
      </c>
      <c r="AU114" s="65">
        <v>62.78</v>
      </c>
      <c r="AV114" s="65">
        <v>59.7</v>
      </c>
      <c r="AW114" s="65">
        <v>54.39</v>
      </c>
      <c r="AX114" s="65" t="s">
        <v>35</v>
      </c>
      <c r="AY114" s="65" t="s">
        <v>35</v>
      </c>
      <c r="AZ114" s="65" t="s">
        <v>35</v>
      </c>
      <c r="BA114" s="65" t="s">
        <v>35</v>
      </c>
      <c r="BB114" s="65" t="s">
        <v>35</v>
      </c>
      <c r="BC114" s="65" t="s">
        <v>35</v>
      </c>
      <c r="BD114" s="65" t="s">
        <v>35</v>
      </c>
      <c r="BE114" s="65" t="s">
        <v>35</v>
      </c>
      <c r="BF114" s="65" t="s">
        <v>35</v>
      </c>
      <c r="BG114" s="65" t="s">
        <v>35</v>
      </c>
      <c r="BH114" s="65" t="s">
        <v>35</v>
      </c>
      <c r="BI114" s="65" t="s">
        <v>35</v>
      </c>
      <c r="BJ114" s="65" t="s">
        <v>35</v>
      </c>
      <c r="BK114" s="65" t="s">
        <v>35</v>
      </c>
      <c r="BL114" s="65" t="s">
        <v>35</v>
      </c>
      <c r="BM114" s="65" t="s">
        <v>35</v>
      </c>
      <c r="BN114" s="65" t="s">
        <v>35</v>
      </c>
      <c r="BO114" s="65" t="s">
        <v>35</v>
      </c>
      <c r="BP114" s="65" t="s">
        <v>35</v>
      </c>
      <c r="BQ114" s="65" t="s">
        <v>35</v>
      </c>
      <c r="BR114" s="65" t="s">
        <v>35</v>
      </c>
    </row>
    <row r="115" spans="1:70" ht="18.95" customHeight="1" x14ac:dyDescent="0.25">
      <c r="A115" s="452"/>
      <c r="B115" s="41" t="s">
        <v>103</v>
      </c>
      <c r="C115" s="41">
        <v>93.487099999999998</v>
      </c>
      <c r="D115" s="41">
        <v>89.245699999999999</v>
      </c>
      <c r="E115" s="41">
        <v>90.095299999999995</v>
      </c>
      <c r="F115" s="41">
        <v>91.879300000000001</v>
      </c>
      <c r="G115" s="41">
        <v>87.92</v>
      </c>
      <c r="H115" s="41">
        <v>89.537899999999993</v>
      </c>
      <c r="I115" s="41">
        <v>89.281400000000005</v>
      </c>
      <c r="J115" s="41">
        <v>88.743200000000002</v>
      </c>
      <c r="K115" s="41">
        <v>79.762600000000006</v>
      </c>
      <c r="L115" s="41">
        <v>82.619699999999995</v>
      </c>
      <c r="M115" s="41">
        <v>84.216399999999993</v>
      </c>
      <c r="N115" s="41">
        <v>84.71</v>
      </c>
      <c r="O115" s="41">
        <v>85.886700000000005</v>
      </c>
      <c r="P115" s="41">
        <v>88.086399999999998</v>
      </c>
      <c r="Q115" s="41">
        <v>85.9221</v>
      </c>
      <c r="R115" s="41">
        <v>89.340100000000007</v>
      </c>
      <c r="S115" s="41">
        <v>86.239000000000004</v>
      </c>
      <c r="T115" s="41">
        <v>84.849900000000005</v>
      </c>
      <c r="U115" s="41">
        <v>83.082099999999997</v>
      </c>
      <c r="V115" s="41">
        <v>80.027500000000003</v>
      </c>
      <c r="W115" s="41">
        <v>77.071600000000004</v>
      </c>
      <c r="X115" s="41">
        <v>78.394999999999996</v>
      </c>
      <c r="Y115" s="41">
        <v>77.738699999999994</v>
      </c>
      <c r="Z115" s="264">
        <v>79.619100000000003</v>
      </c>
      <c r="AA115" s="41">
        <v>84.219399999999993</v>
      </c>
      <c r="AB115" s="41">
        <v>80.051400000000001</v>
      </c>
      <c r="AC115" s="41">
        <v>80.277699999999996</v>
      </c>
      <c r="AD115" s="66">
        <v>76.607100000000003</v>
      </c>
      <c r="AE115" s="66">
        <v>77.146900000000002</v>
      </c>
      <c r="AF115" s="66">
        <v>73.740899999999996</v>
      </c>
      <c r="AG115" s="66">
        <v>69.384</v>
      </c>
      <c r="AH115" s="66">
        <v>71.505799999999994</v>
      </c>
      <c r="AI115" s="66">
        <v>74.849999999999994</v>
      </c>
      <c r="AJ115" s="66">
        <v>74.9649</v>
      </c>
      <c r="AK115" s="66">
        <v>75.095500000000001</v>
      </c>
      <c r="AL115" s="66">
        <v>72.5</v>
      </c>
      <c r="AM115" s="66">
        <v>73.795199999999994</v>
      </c>
      <c r="AN115" s="66">
        <v>71.201499999999996</v>
      </c>
      <c r="AO115" s="66">
        <v>67.510400000000004</v>
      </c>
      <c r="AP115" s="66">
        <v>77</v>
      </c>
      <c r="AQ115" s="66">
        <v>78.209999999999994</v>
      </c>
      <c r="AR115" s="66">
        <v>82.01</v>
      </c>
      <c r="AS115" s="66">
        <v>82.58</v>
      </c>
      <c r="AT115" s="66">
        <v>85.36</v>
      </c>
      <c r="AU115" s="66" t="s">
        <v>35</v>
      </c>
      <c r="AV115" s="66" t="s">
        <v>35</v>
      </c>
      <c r="AW115" s="66" t="s">
        <v>35</v>
      </c>
      <c r="AX115" s="66" t="s">
        <v>35</v>
      </c>
      <c r="AY115" s="66" t="s">
        <v>35</v>
      </c>
      <c r="AZ115" s="66" t="s">
        <v>35</v>
      </c>
      <c r="BA115" s="66" t="s">
        <v>35</v>
      </c>
      <c r="BB115" s="66" t="s">
        <v>35</v>
      </c>
      <c r="BC115" s="66" t="s">
        <v>35</v>
      </c>
      <c r="BD115" s="66" t="s">
        <v>35</v>
      </c>
      <c r="BE115" s="66" t="s">
        <v>35</v>
      </c>
      <c r="BF115" s="66" t="s">
        <v>35</v>
      </c>
      <c r="BG115" s="66" t="s">
        <v>35</v>
      </c>
      <c r="BH115" s="66" t="s">
        <v>35</v>
      </c>
      <c r="BI115" s="66" t="s">
        <v>35</v>
      </c>
      <c r="BJ115" s="66" t="s">
        <v>35</v>
      </c>
      <c r="BK115" s="66" t="s">
        <v>35</v>
      </c>
      <c r="BL115" s="66" t="s">
        <v>35</v>
      </c>
      <c r="BM115" s="66" t="s">
        <v>35</v>
      </c>
      <c r="BN115" s="66" t="s">
        <v>35</v>
      </c>
      <c r="BO115" s="66" t="s">
        <v>35</v>
      </c>
      <c r="BP115" s="66" t="s">
        <v>35</v>
      </c>
      <c r="BQ115" s="66" t="s">
        <v>35</v>
      </c>
      <c r="BR115" s="66" t="s">
        <v>35</v>
      </c>
    </row>
    <row r="116" spans="1:70" ht="18.95" customHeight="1" x14ac:dyDescent="0.25">
      <c r="A116" s="451" t="s">
        <v>117</v>
      </c>
      <c r="B116" s="44" t="s">
        <v>102</v>
      </c>
      <c r="C116" s="44">
        <v>83.757376810035836</v>
      </c>
      <c r="D116" s="44">
        <v>83.420095376344079</v>
      </c>
      <c r="E116" s="44">
        <v>83.0385113088617</v>
      </c>
      <c r="F116" s="44">
        <v>83.242121541218637</v>
      </c>
      <c r="G116" s="44">
        <v>82.677975448028675</v>
      </c>
      <c r="H116" s="44">
        <v>82.151945197132633</v>
      </c>
      <c r="I116" s="44">
        <v>82.19620787250382</v>
      </c>
      <c r="J116" s="44">
        <v>82.113639605734761</v>
      </c>
      <c r="K116" s="44">
        <v>79.769956953405014</v>
      </c>
      <c r="L116" s="44">
        <v>77.205971254480275</v>
      </c>
      <c r="M116" s="44">
        <v>75.220900883256533</v>
      </c>
      <c r="N116" s="44">
        <v>74.939302078853061</v>
      </c>
      <c r="O116" s="44">
        <v>74.079110143369178</v>
      </c>
      <c r="P116" s="44">
        <v>73.750820879120852</v>
      </c>
      <c r="Q116" s="44">
        <v>72.917379800307216</v>
      </c>
      <c r="R116" s="44">
        <v>73.810264767025089</v>
      </c>
      <c r="S116" s="44">
        <v>74.342431075268792</v>
      </c>
      <c r="T116" s="44">
        <v>75.888404301075269</v>
      </c>
      <c r="U116" s="44">
        <v>72.469087727104196</v>
      </c>
      <c r="V116" s="44">
        <v>71.218361612903237</v>
      </c>
      <c r="W116" s="44">
        <v>70.38515648745522</v>
      </c>
      <c r="X116" s="44">
        <v>69.5346516845878</v>
      </c>
      <c r="Y116" s="44">
        <v>70.478671236559137</v>
      </c>
      <c r="Z116" s="265">
        <v>72.044172043010747</v>
      </c>
      <c r="AA116" s="44">
        <v>70.116280250896054</v>
      </c>
      <c r="AB116" s="44">
        <v>67.002837204301088</v>
      </c>
      <c r="AC116" s="44">
        <v>64.384253456221188</v>
      </c>
      <c r="AD116" s="65">
        <v>64.718553261648751</v>
      </c>
      <c r="AE116" s="65">
        <v>64.279458853046606</v>
      </c>
      <c r="AF116" s="65">
        <v>64.477752473118287</v>
      </c>
      <c r="AG116" s="65">
        <v>66.972063786482309</v>
      </c>
      <c r="AH116" s="65">
        <v>67.426037419354827</v>
      </c>
      <c r="AI116" s="65">
        <v>66.94</v>
      </c>
      <c r="AJ116" s="65">
        <v>66.881018422939079</v>
      </c>
      <c r="AK116" s="65">
        <v>67.503948333333341</v>
      </c>
      <c r="AL116" s="65">
        <v>65.923537910052914</v>
      </c>
      <c r="AM116" s="65">
        <v>64.97503942028986</v>
      </c>
      <c r="AN116" s="65">
        <v>63.471407930178977</v>
      </c>
      <c r="AO116" s="65">
        <v>62.237792592592591</v>
      </c>
      <c r="AP116" s="65">
        <v>61.93</v>
      </c>
      <c r="AQ116" s="65">
        <v>60.61</v>
      </c>
      <c r="AR116" s="65">
        <v>59.8</v>
      </c>
      <c r="AS116" s="65">
        <v>61.78</v>
      </c>
      <c r="AT116" s="65">
        <v>61.45</v>
      </c>
      <c r="AU116" s="65">
        <v>62.8</v>
      </c>
      <c r="AV116" s="65">
        <v>57.52</v>
      </c>
      <c r="AW116" s="65">
        <v>54.16</v>
      </c>
      <c r="AX116" s="65">
        <v>54.49</v>
      </c>
      <c r="AY116" s="65">
        <v>53.98</v>
      </c>
      <c r="AZ116" s="65">
        <v>55.01</v>
      </c>
      <c r="BA116" s="65" t="s">
        <v>35</v>
      </c>
      <c r="BB116" s="65" t="s">
        <v>35</v>
      </c>
      <c r="BC116" s="65" t="s">
        <v>35</v>
      </c>
      <c r="BD116" s="65">
        <v>44.62</v>
      </c>
      <c r="BE116" s="65" t="s">
        <v>35</v>
      </c>
      <c r="BF116" s="65" t="s">
        <v>35</v>
      </c>
      <c r="BG116" s="65" t="s">
        <v>35</v>
      </c>
      <c r="BH116" s="65">
        <v>45.88</v>
      </c>
      <c r="BI116" s="65" t="s">
        <v>35</v>
      </c>
      <c r="BJ116" s="65" t="s">
        <v>35</v>
      </c>
      <c r="BK116" s="65" t="s">
        <v>35</v>
      </c>
      <c r="BL116" s="65" t="s">
        <v>35</v>
      </c>
      <c r="BM116" s="65" t="s">
        <v>35</v>
      </c>
      <c r="BN116" s="65" t="s">
        <v>35</v>
      </c>
      <c r="BO116" s="65" t="s">
        <v>35</v>
      </c>
      <c r="BP116" s="65" t="s">
        <v>35</v>
      </c>
      <c r="BQ116" s="65" t="s">
        <v>35</v>
      </c>
      <c r="BR116" s="65" t="s">
        <v>35</v>
      </c>
    </row>
    <row r="117" spans="1:70" ht="18.95" customHeight="1" x14ac:dyDescent="0.25">
      <c r="A117" s="452"/>
      <c r="B117" s="41" t="s">
        <v>103</v>
      </c>
      <c r="C117" s="41">
        <v>92.068170967741935</v>
      </c>
      <c r="D117" s="41">
        <v>89.78647845878136</v>
      </c>
      <c r="E117" s="41">
        <v>90.142907860585822</v>
      </c>
      <c r="F117" s="41">
        <v>89.61226853046594</v>
      </c>
      <c r="G117" s="41">
        <v>89.948969498207873</v>
      </c>
      <c r="H117" s="41">
        <v>89.493741971326145</v>
      </c>
      <c r="I117" s="41">
        <v>88.184804800307234</v>
      </c>
      <c r="J117" s="41">
        <v>83.887405161290303</v>
      </c>
      <c r="K117" s="41">
        <v>80.382941290322591</v>
      </c>
      <c r="L117" s="41">
        <v>82.230241326164887</v>
      </c>
      <c r="M117" s="41">
        <v>84.426841129032255</v>
      </c>
      <c r="N117" s="41">
        <v>85.689462186379913</v>
      </c>
      <c r="O117" s="41">
        <v>87.336707706093193</v>
      </c>
      <c r="P117" s="41">
        <v>88.853665934065944</v>
      </c>
      <c r="Q117" s="41">
        <v>87.882143778801833</v>
      </c>
      <c r="R117" s="41">
        <v>88.031151935483834</v>
      </c>
      <c r="S117" s="41">
        <v>86.909241899641572</v>
      </c>
      <c r="T117" s="41">
        <v>83.577248853046584</v>
      </c>
      <c r="U117" s="41">
        <v>79.881010159436414</v>
      </c>
      <c r="V117" s="41">
        <v>78.862535985663058</v>
      </c>
      <c r="W117" s="41">
        <v>78.260284659498197</v>
      </c>
      <c r="X117" s="41">
        <v>78.159983333333329</v>
      </c>
      <c r="Y117" s="41">
        <v>80.02759719662059</v>
      </c>
      <c r="Z117" s="264">
        <v>82.220065483870954</v>
      </c>
      <c r="AA117" s="41">
        <v>81.525671433691727</v>
      </c>
      <c r="AB117" s="41">
        <v>79.851111505376352</v>
      </c>
      <c r="AC117" s="41">
        <v>79.144868202764982</v>
      </c>
      <c r="AD117" s="66">
        <v>76.22763021505375</v>
      </c>
      <c r="AE117" s="66">
        <v>75.55008681003585</v>
      </c>
      <c r="AF117" s="66">
        <v>70.919456308243738</v>
      </c>
      <c r="AG117" s="66">
        <v>71.368860522273437</v>
      </c>
      <c r="AH117" s="66">
        <v>72.708000465949809</v>
      </c>
      <c r="AI117" s="66">
        <v>74.7</v>
      </c>
      <c r="AJ117" s="66">
        <v>75.522228745519712</v>
      </c>
      <c r="AK117" s="66">
        <v>74.444366666666653</v>
      </c>
      <c r="AL117" s="66">
        <v>72.203761402116399</v>
      </c>
      <c r="AM117" s="66">
        <v>72.311549927536234</v>
      </c>
      <c r="AN117" s="66">
        <v>70.198115390749592</v>
      </c>
      <c r="AO117" s="66">
        <v>70.260529365079378</v>
      </c>
      <c r="AP117" s="66">
        <v>77.42</v>
      </c>
      <c r="AQ117" s="66">
        <v>80.38</v>
      </c>
      <c r="AR117" s="66">
        <v>82.03</v>
      </c>
      <c r="AS117" s="66">
        <v>84.64</v>
      </c>
      <c r="AT117" s="66">
        <v>84.19</v>
      </c>
      <c r="AU117" s="66">
        <v>84.79</v>
      </c>
      <c r="AV117" s="66">
        <v>76.05</v>
      </c>
      <c r="AW117" s="66">
        <v>70.69</v>
      </c>
      <c r="AX117" s="66">
        <v>70.819999999999993</v>
      </c>
      <c r="AY117" s="66">
        <v>69.099999999999994</v>
      </c>
      <c r="AZ117" s="66">
        <v>68.63</v>
      </c>
      <c r="BA117" s="66" t="s">
        <v>35</v>
      </c>
      <c r="BB117" s="66" t="s">
        <v>35</v>
      </c>
      <c r="BC117" s="66" t="s">
        <v>35</v>
      </c>
      <c r="BD117" s="66">
        <v>64.09</v>
      </c>
      <c r="BE117" s="66" t="s">
        <v>35</v>
      </c>
      <c r="BF117" s="66" t="s">
        <v>35</v>
      </c>
      <c r="BG117" s="66" t="s">
        <v>35</v>
      </c>
      <c r="BH117" s="66">
        <v>58</v>
      </c>
      <c r="BI117" s="66" t="s">
        <v>35</v>
      </c>
      <c r="BJ117" s="66" t="s">
        <v>35</v>
      </c>
      <c r="BK117" s="66" t="s">
        <v>35</v>
      </c>
      <c r="BL117" s="66" t="s">
        <v>35</v>
      </c>
      <c r="BM117" s="66" t="s">
        <v>35</v>
      </c>
      <c r="BN117" s="66" t="s">
        <v>35</v>
      </c>
      <c r="BO117" s="66" t="s">
        <v>35</v>
      </c>
      <c r="BP117" s="66" t="s">
        <v>35</v>
      </c>
      <c r="BQ117" s="66" t="s">
        <v>35</v>
      </c>
      <c r="BR117" s="66" t="s">
        <v>35</v>
      </c>
    </row>
    <row r="118" spans="1:70" ht="19.5" customHeight="1" x14ac:dyDescent="0.25">
      <c r="A118" s="40" t="s">
        <v>96</v>
      </c>
      <c r="B118" s="44"/>
      <c r="C118" s="44">
        <v>8359.4088143900008</v>
      </c>
      <c r="D118" s="44">
        <v>10893.341672500001</v>
      </c>
      <c r="E118" s="44">
        <v>10839.00073982</v>
      </c>
      <c r="F118" s="44">
        <v>10664.488958489999</v>
      </c>
      <c r="G118" s="44">
        <v>9101.6563734800002</v>
      </c>
      <c r="H118" s="44">
        <v>7911.1875536099997</v>
      </c>
      <c r="I118" s="44">
        <v>6562.5467143999995</v>
      </c>
      <c r="J118" s="44">
        <v>7945.8395644000002</v>
      </c>
      <c r="K118" s="44">
        <v>8305.2904058702006</v>
      </c>
      <c r="L118" s="44">
        <v>7632.6064972999993</v>
      </c>
      <c r="M118" s="44">
        <v>6804.7115017636634</v>
      </c>
      <c r="N118" s="44">
        <v>6247.8233505899998</v>
      </c>
      <c r="O118" s="44">
        <v>8052.0653061942612</v>
      </c>
      <c r="P118" s="44">
        <v>7268.4456347178348</v>
      </c>
      <c r="Q118" s="44">
        <v>6571.5076762864346</v>
      </c>
      <c r="R118" s="44">
        <v>5886.1713638882939</v>
      </c>
      <c r="S118" s="11">
        <v>7582.3289215123768</v>
      </c>
      <c r="T118" s="11">
        <v>8080.7940252673588</v>
      </c>
      <c r="U118" s="11">
        <v>7702.9841211426001</v>
      </c>
      <c r="V118" s="11">
        <v>6681.6143631724999</v>
      </c>
      <c r="W118" s="11">
        <v>6271.3863814452006</v>
      </c>
      <c r="X118" s="11">
        <v>5287.216408835</v>
      </c>
      <c r="Y118" s="11">
        <v>7397.6561879121</v>
      </c>
      <c r="Z118" s="266">
        <v>7219</v>
      </c>
      <c r="AA118" s="11">
        <v>6531</v>
      </c>
      <c r="AB118" s="11">
        <v>6067</v>
      </c>
      <c r="AC118" s="11">
        <v>6001.5323840922993</v>
      </c>
      <c r="AD118" s="193">
        <v>7815</v>
      </c>
      <c r="AE118" s="193">
        <v>7696</v>
      </c>
      <c r="AF118" s="193">
        <v>6429</v>
      </c>
      <c r="AG118" s="193">
        <v>6060</v>
      </c>
      <c r="AH118" s="193">
        <v>5530.8</v>
      </c>
      <c r="AI118" s="193">
        <v>7043.2</v>
      </c>
      <c r="AJ118" s="193">
        <v>5982.4</v>
      </c>
      <c r="AK118" s="193">
        <v>5448.3</v>
      </c>
      <c r="AL118" s="193">
        <v>4262</v>
      </c>
      <c r="AM118" s="193">
        <v>2959</v>
      </c>
      <c r="AN118" s="193">
        <v>3585</v>
      </c>
      <c r="AO118" s="193">
        <v>4408</v>
      </c>
      <c r="AP118" s="193">
        <v>4166</v>
      </c>
      <c r="AQ118" s="193">
        <v>3004</v>
      </c>
      <c r="AR118" s="193">
        <v>3794</v>
      </c>
      <c r="AS118" s="193">
        <v>3546</v>
      </c>
      <c r="AT118" s="193">
        <v>3146</v>
      </c>
      <c r="AU118" s="193">
        <v>2311</v>
      </c>
      <c r="AV118" s="193">
        <v>2824</v>
      </c>
      <c r="AW118" s="193">
        <v>2211</v>
      </c>
      <c r="AX118" s="193">
        <v>1882</v>
      </c>
      <c r="AY118" s="193">
        <v>1239</v>
      </c>
      <c r="AZ118" s="193">
        <v>1878</v>
      </c>
      <c r="BA118" s="193">
        <v>2686</v>
      </c>
      <c r="BB118" s="193">
        <v>1995</v>
      </c>
      <c r="BC118" s="193">
        <v>1411</v>
      </c>
      <c r="BD118" s="193">
        <v>1971</v>
      </c>
      <c r="BE118" s="193">
        <v>1794</v>
      </c>
      <c r="BF118" s="193">
        <v>1509</v>
      </c>
      <c r="BG118" s="193">
        <v>1164</v>
      </c>
      <c r="BH118" s="193">
        <v>1395</v>
      </c>
      <c r="BI118" s="193">
        <v>1247</v>
      </c>
      <c r="BJ118" s="193">
        <v>1242</v>
      </c>
      <c r="BK118" s="193">
        <v>1148</v>
      </c>
      <c r="BL118" s="193">
        <v>1219</v>
      </c>
      <c r="BM118" s="193">
        <v>1063</v>
      </c>
      <c r="BN118" s="193">
        <v>1105</v>
      </c>
      <c r="BO118" s="193">
        <v>780.2</v>
      </c>
      <c r="BP118" s="193">
        <v>822.5</v>
      </c>
      <c r="BQ118" s="193" t="s">
        <v>35</v>
      </c>
      <c r="BR118" s="193" t="s">
        <v>35</v>
      </c>
    </row>
    <row r="119" spans="1:70" x14ac:dyDescent="0.25">
      <c r="A119" s="41" t="s">
        <v>144</v>
      </c>
      <c r="B119" s="41"/>
      <c r="C119" s="41">
        <v>177.96653057086115</v>
      </c>
      <c r="D119" s="41">
        <v>225.43132119562986</v>
      </c>
      <c r="E119" s="41">
        <v>224.72521057221434</v>
      </c>
      <c r="F119" s="41">
        <v>221.11407781969135</v>
      </c>
      <c r="G119" s="41">
        <v>188.8378542255324</v>
      </c>
      <c r="H119" s="41">
        <v>164.69981705263268</v>
      </c>
      <c r="I119" s="90">
        <v>136.62300835831235</v>
      </c>
      <c r="J119" s="90">
        <v>160.08738546977983</v>
      </c>
      <c r="K119" s="90">
        <v>167.27380077680408</v>
      </c>
      <c r="L119" s="41">
        <v>230.51691840101861</v>
      </c>
      <c r="M119" s="41">
        <v>205.59224654337083</v>
      </c>
      <c r="N119" s="41">
        <v>188.66583755400026</v>
      </c>
      <c r="O119" s="41">
        <v>235.53221896942333</v>
      </c>
      <c r="P119" s="41">
        <v>212.95572227359582</v>
      </c>
      <c r="Q119" s="41">
        <v>193.24564335569244</v>
      </c>
      <c r="R119" s="41">
        <v>173.09223821210483</v>
      </c>
      <c r="S119" s="41">
        <v>222.97045103660975</v>
      </c>
      <c r="T119" s="41">
        <v>223.84597478798395</v>
      </c>
      <c r="U119" s="41">
        <v>213.38026733288478</v>
      </c>
      <c r="V119" s="41">
        <v>185.08731637077682</v>
      </c>
      <c r="W119" s="41">
        <v>173.81494340165858</v>
      </c>
      <c r="X119" s="41">
        <v>146.46111598068319</v>
      </c>
      <c r="Y119" s="41">
        <v>195.75576039450655</v>
      </c>
      <c r="Z119" s="264">
        <v>190.1</v>
      </c>
      <c r="AA119" s="41">
        <v>172</v>
      </c>
      <c r="AB119" s="41">
        <v>159.19999999999999</v>
      </c>
      <c r="AC119" s="41">
        <v>157.34946599768364</v>
      </c>
      <c r="AD119" s="66">
        <v>197.3</v>
      </c>
      <c r="AE119" s="66">
        <v>194.1</v>
      </c>
      <c r="AF119" s="66">
        <v>161.9</v>
      </c>
      <c r="AG119" s="66">
        <v>152.6</v>
      </c>
      <c r="AH119" s="66">
        <v>139.4</v>
      </c>
      <c r="AI119" s="66">
        <v>172.3</v>
      </c>
      <c r="AJ119" s="66">
        <v>146.5</v>
      </c>
      <c r="AK119" s="66">
        <v>133.6</v>
      </c>
      <c r="AL119" s="66">
        <v>104.7</v>
      </c>
      <c r="AM119" s="66">
        <v>72.900000000000006</v>
      </c>
      <c r="AN119" s="66">
        <v>88.5</v>
      </c>
      <c r="AO119" s="66">
        <v>108.89999999999999</v>
      </c>
      <c r="AP119" s="66">
        <v>102.97500000000001</v>
      </c>
      <c r="AQ119" s="66">
        <v>74.324999999999989</v>
      </c>
      <c r="AR119" s="66">
        <v>93.974999999999994</v>
      </c>
      <c r="AS119" s="66">
        <v>88.125</v>
      </c>
      <c r="AT119" s="66">
        <v>78.525000000000006</v>
      </c>
      <c r="AU119" s="66">
        <v>57.599999999999994</v>
      </c>
      <c r="AV119" s="66">
        <v>70.724999999999994</v>
      </c>
      <c r="AW119" s="66">
        <v>55.5</v>
      </c>
      <c r="AX119" s="66">
        <v>47.7</v>
      </c>
      <c r="AY119" s="66">
        <v>31.5</v>
      </c>
      <c r="AZ119" s="66">
        <v>48.224999999999994</v>
      </c>
      <c r="BA119" s="66">
        <v>69.300000000000011</v>
      </c>
      <c r="BB119" s="66">
        <v>51.599999999999994</v>
      </c>
      <c r="BC119" s="66">
        <v>36.450000000000003</v>
      </c>
      <c r="BD119" s="66">
        <v>51.150000000000006</v>
      </c>
      <c r="BE119" s="66">
        <v>46.650000000000006</v>
      </c>
      <c r="BF119" s="66">
        <v>39.299999999999997</v>
      </c>
      <c r="BG119" s="66">
        <v>30.375</v>
      </c>
      <c r="BH119" s="66">
        <v>54.900000000000006</v>
      </c>
      <c r="BI119" s="66">
        <v>49.125</v>
      </c>
      <c r="BJ119" s="66">
        <v>48.974999999999994</v>
      </c>
      <c r="BK119" s="66">
        <v>45.3</v>
      </c>
      <c r="BL119" s="66">
        <v>48.224999999999994</v>
      </c>
      <c r="BM119" s="66">
        <v>42.150000000000006</v>
      </c>
      <c r="BN119" s="66">
        <v>43.8</v>
      </c>
      <c r="BO119" s="66">
        <v>30.967500000000001</v>
      </c>
      <c r="BP119" s="66" t="s">
        <v>35</v>
      </c>
      <c r="BQ119" s="66" t="s">
        <v>35</v>
      </c>
      <c r="BR119" s="66" t="s">
        <v>35</v>
      </c>
    </row>
    <row r="120" spans="1:70" ht="18.95" customHeight="1" x14ac:dyDescent="0.25">
      <c r="A120" s="451" t="s">
        <v>145</v>
      </c>
      <c r="B120" s="44" t="s">
        <v>75</v>
      </c>
      <c r="C120" s="44">
        <v>108.61689326228802</v>
      </c>
      <c r="D120" s="44">
        <v>107.15093092003717</v>
      </c>
      <c r="E120" s="44">
        <v>106.14195567710863</v>
      </c>
      <c r="F120" s="44">
        <v>106.11902098016269</v>
      </c>
      <c r="G120" s="44">
        <v>103.77769983455215</v>
      </c>
      <c r="H120" s="44">
        <v>100.92905536541853</v>
      </c>
      <c r="I120" s="44">
        <v>108.78132825250867</v>
      </c>
      <c r="J120" s="44">
        <v>117.60369555366256</v>
      </c>
      <c r="K120" s="44">
        <v>122.91909923296548</v>
      </c>
      <c r="L120" s="44">
        <v>127.07371346428823</v>
      </c>
      <c r="M120" s="44">
        <v>123.94371346428822</v>
      </c>
      <c r="N120" s="44">
        <v>117.11321135125571</v>
      </c>
      <c r="O120" s="44">
        <v>106.27630935361627</v>
      </c>
      <c r="P120" s="44">
        <v>94.514624420536137</v>
      </c>
      <c r="Q120" s="44">
        <v>82.015744282842718</v>
      </c>
      <c r="R120" s="44">
        <v>68.432501535085805</v>
      </c>
      <c r="S120" s="44">
        <v>66.899745324294514</v>
      </c>
      <c r="T120" s="44">
        <v>61.293788314646086</v>
      </c>
      <c r="U120" s="44">
        <v>57.536545231279128</v>
      </c>
      <c r="V120" s="44">
        <v>42.08</v>
      </c>
      <c r="W120" s="44">
        <v>57.720290092068552</v>
      </c>
      <c r="X120" s="44">
        <v>54.85</v>
      </c>
      <c r="Y120" s="44">
        <v>60.06</v>
      </c>
      <c r="Z120" s="265">
        <v>60.9</v>
      </c>
      <c r="AA120" s="44">
        <v>65.14</v>
      </c>
      <c r="AB120" s="44">
        <v>69.08</v>
      </c>
      <c r="AC120" s="44">
        <v>73.211109902876657</v>
      </c>
      <c r="AD120" s="194">
        <v>75.650000000000006</v>
      </c>
      <c r="AE120" s="194">
        <v>82.24</v>
      </c>
      <c r="AF120" s="194">
        <v>83.710000000000008</v>
      </c>
      <c r="AG120" s="194">
        <v>87.240000000000009</v>
      </c>
      <c r="AH120" s="194">
        <v>93.100000000000009</v>
      </c>
      <c r="AI120" s="194">
        <v>90.47</v>
      </c>
      <c r="AJ120" s="194">
        <v>86.43</v>
      </c>
      <c r="AK120" s="194">
        <v>81.539999999999992</v>
      </c>
      <c r="AL120" s="194">
        <v>69.98</v>
      </c>
      <c r="AM120" s="194">
        <v>66.59</v>
      </c>
      <c r="AN120" s="194">
        <v>62.267499999999998</v>
      </c>
      <c r="AO120" s="65">
        <v>56.925000000000004</v>
      </c>
      <c r="AP120" s="65">
        <v>59.849999999999994</v>
      </c>
      <c r="AQ120" s="65">
        <v>60.375</v>
      </c>
      <c r="AR120" s="65">
        <v>61.724999999999994</v>
      </c>
      <c r="AS120" s="65">
        <v>63.824999999999996</v>
      </c>
      <c r="AT120" s="65">
        <v>60.150000000000006</v>
      </c>
      <c r="AU120" s="65">
        <v>57.074999999999996</v>
      </c>
      <c r="AV120" s="65">
        <v>46.724999999999994</v>
      </c>
      <c r="AW120" s="65">
        <v>43.95</v>
      </c>
      <c r="AX120" s="65">
        <v>39.525000000000006</v>
      </c>
      <c r="AY120" s="65">
        <v>39.974999999999994</v>
      </c>
      <c r="AZ120" s="65">
        <v>45</v>
      </c>
      <c r="BA120" s="65">
        <v>41.400000000000006</v>
      </c>
      <c r="BB120" s="65">
        <v>41.25</v>
      </c>
      <c r="BC120" s="65">
        <v>37.724999999999994</v>
      </c>
      <c r="BD120" s="65">
        <v>35.174999999999997</v>
      </c>
      <c r="BE120" s="65">
        <v>36.450000000000003</v>
      </c>
      <c r="BF120" s="65">
        <v>30.75</v>
      </c>
      <c r="BG120" s="65">
        <v>26.924999999999997</v>
      </c>
      <c r="BH120" s="65">
        <v>23.774999999999999</v>
      </c>
      <c r="BI120" s="65">
        <v>29.025000000000002</v>
      </c>
      <c r="BJ120" s="65">
        <v>25.650000000000002</v>
      </c>
      <c r="BK120" s="65">
        <v>23.625</v>
      </c>
      <c r="BL120" s="65">
        <v>22.875</v>
      </c>
      <c r="BM120" s="65">
        <v>24.525000000000002</v>
      </c>
      <c r="BN120" s="65">
        <v>24.825000000000003</v>
      </c>
      <c r="BO120" s="65" t="s">
        <v>35</v>
      </c>
      <c r="BP120" s="65" t="s">
        <v>35</v>
      </c>
      <c r="BQ120" s="65" t="s">
        <v>35</v>
      </c>
      <c r="BR120" s="65" t="s">
        <v>35</v>
      </c>
    </row>
    <row r="121" spans="1:70" ht="18.95" customHeight="1" x14ac:dyDescent="0.25">
      <c r="A121" s="452"/>
      <c r="B121" s="41" t="s">
        <v>76</v>
      </c>
      <c r="C121" s="41">
        <v>106.63924520542768</v>
      </c>
      <c r="D121" s="41">
        <v>105.34016550918281</v>
      </c>
      <c r="E121" s="41">
        <v>104.44190331802074</v>
      </c>
      <c r="F121" s="41">
        <v>104.55359757108458</v>
      </c>
      <c r="G121" s="41">
        <v>102.33654296653955</v>
      </c>
      <c r="H121" s="41">
        <v>99.414670315605974</v>
      </c>
      <c r="I121" s="41">
        <v>107.03412481020536</v>
      </c>
      <c r="J121" s="41">
        <v>115.5374055256661</v>
      </c>
      <c r="K121" s="41">
        <v>120.67401718290999</v>
      </c>
      <c r="L121" s="41">
        <v>124.70165889691354</v>
      </c>
      <c r="M121" s="41">
        <v>121.81165889691354</v>
      </c>
      <c r="N121" s="41">
        <v>115.46293535601549</v>
      </c>
      <c r="O121" s="41">
        <v>105.11020736507145</v>
      </c>
      <c r="P121" s="41">
        <v>93.858550781005476</v>
      </c>
      <c r="Q121" s="41">
        <v>81.649670643312049</v>
      </c>
      <c r="R121" s="41">
        <v>68.294645898193195</v>
      </c>
      <c r="S121" s="41">
        <v>66.863947496501893</v>
      </c>
      <c r="T121" s="41">
        <v>61.293779974731912</v>
      </c>
      <c r="U121" s="41">
        <v>57.536533247558751</v>
      </c>
      <c r="V121" s="41">
        <v>42.08</v>
      </c>
      <c r="W121" s="41">
        <v>57.700281533575655</v>
      </c>
      <c r="X121" s="41">
        <v>54.78</v>
      </c>
      <c r="Y121" s="41">
        <v>59.94</v>
      </c>
      <c r="Z121" s="264">
        <v>60.7</v>
      </c>
      <c r="AA121" s="41">
        <v>64.91</v>
      </c>
      <c r="AB121" s="41">
        <v>68.8</v>
      </c>
      <c r="AC121" s="41">
        <v>72.87109751069238</v>
      </c>
      <c r="AD121" s="194">
        <v>75.239999999999995</v>
      </c>
      <c r="AE121" s="194">
        <v>81.63</v>
      </c>
      <c r="AF121" s="194">
        <v>82.88</v>
      </c>
      <c r="AG121" s="194">
        <v>86.24</v>
      </c>
      <c r="AH121" s="194">
        <v>91.75</v>
      </c>
      <c r="AI121" s="194">
        <v>89.01</v>
      </c>
      <c r="AJ121" s="194">
        <v>84.88</v>
      </c>
      <c r="AK121" s="194">
        <v>79.94</v>
      </c>
      <c r="AL121" s="194">
        <v>68.61</v>
      </c>
      <c r="AM121" s="194">
        <v>65.265000000000001</v>
      </c>
      <c r="AN121" s="194">
        <v>61.002500000000005</v>
      </c>
      <c r="AO121" s="66">
        <v>55.724999999999994</v>
      </c>
      <c r="AP121" s="66">
        <v>58.5</v>
      </c>
      <c r="AQ121" s="66">
        <v>59.025000000000006</v>
      </c>
      <c r="AR121" s="66">
        <v>60.449999999999996</v>
      </c>
      <c r="AS121" s="66">
        <v>62.099999999999994</v>
      </c>
      <c r="AT121" s="66">
        <v>59.099999999999994</v>
      </c>
      <c r="AU121" s="66">
        <v>56.025000000000006</v>
      </c>
      <c r="AV121" s="66">
        <v>45.75</v>
      </c>
      <c r="AW121" s="66">
        <v>42.674999999999997</v>
      </c>
      <c r="AX121" s="66">
        <v>38.25</v>
      </c>
      <c r="AY121" s="66">
        <v>38.549999999999997</v>
      </c>
      <c r="AZ121" s="66">
        <v>43.275000000000006</v>
      </c>
      <c r="BA121" s="66">
        <v>39.75</v>
      </c>
      <c r="BB121" s="66">
        <v>39.525000000000006</v>
      </c>
      <c r="BC121" s="66">
        <v>36.075000000000003</v>
      </c>
      <c r="BD121" s="66">
        <v>33.599999999999994</v>
      </c>
      <c r="BE121" s="66">
        <v>34.724999999999994</v>
      </c>
      <c r="BF121" s="66">
        <v>29.400000000000002</v>
      </c>
      <c r="BG121" s="66">
        <v>25.875</v>
      </c>
      <c r="BH121" s="66">
        <v>22.875</v>
      </c>
      <c r="BI121" s="66">
        <v>27.825000000000003</v>
      </c>
      <c r="BJ121" s="66">
        <v>25.125</v>
      </c>
      <c r="BK121" s="66">
        <v>23.4</v>
      </c>
      <c r="BL121" s="66">
        <v>22.65</v>
      </c>
      <c r="BM121" s="66">
        <v>24.375</v>
      </c>
      <c r="BN121" s="66">
        <v>24.599999999999998</v>
      </c>
      <c r="BO121" s="66" t="s">
        <v>35</v>
      </c>
      <c r="BP121" s="66" t="s">
        <v>35</v>
      </c>
      <c r="BQ121" s="66" t="s">
        <v>35</v>
      </c>
      <c r="BR121" s="66" t="s">
        <v>35</v>
      </c>
    </row>
    <row r="122" spans="1:70" ht="18.95" customHeight="1" x14ac:dyDescent="0.25">
      <c r="A122" s="68" t="s">
        <v>146</v>
      </c>
      <c r="B122" s="69"/>
      <c r="C122" s="444">
        <v>436.03302242466691</v>
      </c>
      <c r="D122" s="439">
        <v>488.78298426964244</v>
      </c>
      <c r="E122" s="432">
        <v>465.97486416285608</v>
      </c>
      <c r="F122" s="427">
        <v>442.84254047584841</v>
      </c>
      <c r="G122" s="422">
        <v>409.43314168838782</v>
      </c>
      <c r="H122" s="415">
        <v>384.70407102821173</v>
      </c>
      <c r="I122" s="402">
        <v>357.01206573646209</v>
      </c>
      <c r="J122" s="402">
        <v>385.36312257367553</v>
      </c>
      <c r="K122" s="402">
        <v>351.35461023147354</v>
      </c>
      <c r="L122" s="397">
        <v>498.4274036880783</v>
      </c>
      <c r="M122" s="394">
        <v>473.62005375722572</v>
      </c>
      <c r="N122" s="385">
        <v>439.40627390436646</v>
      </c>
      <c r="O122" s="382">
        <v>501.61202075177653</v>
      </c>
      <c r="P122" s="377">
        <v>473.03470371534218</v>
      </c>
      <c r="Q122" s="373">
        <v>441.33973880361509</v>
      </c>
      <c r="R122" s="362">
        <v>413.56858424340498</v>
      </c>
      <c r="S122" s="354">
        <v>387.56291768867948</v>
      </c>
      <c r="T122" s="352">
        <v>380.67375311575</v>
      </c>
      <c r="U122" s="347">
        <v>361.8340392728544</v>
      </c>
      <c r="V122" s="343">
        <v>351.30233946774001</v>
      </c>
      <c r="W122" s="326">
        <v>328.82265984509525</v>
      </c>
      <c r="X122" s="286">
        <v>321.84522717115004</v>
      </c>
      <c r="Y122" s="276">
        <v>365.51736965281191</v>
      </c>
      <c r="Z122" s="267">
        <v>348.13183357280974</v>
      </c>
      <c r="AA122" s="240">
        <v>333.97362719191227</v>
      </c>
      <c r="AB122" s="211">
        <v>323.05</v>
      </c>
      <c r="AC122" s="207">
        <v>315.86303756582561</v>
      </c>
      <c r="AD122" s="195">
        <v>360</v>
      </c>
      <c r="AE122" s="195">
        <v>345.7</v>
      </c>
      <c r="AF122" s="195">
        <v>327</v>
      </c>
      <c r="AG122" s="195">
        <v>306.10000000000002</v>
      </c>
      <c r="AH122" s="195">
        <v>284.8</v>
      </c>
      <c r="AI122" s="195">
        <v>316.2</v>
      </c>
      <c r="AJ122" s="195">
        <v>289.8</v>
      </c>
      <c r="AK122" s="195">
        <v>266.5</v>
      </c>
      <c r="AL122" s="195">
        <v>241.9</v>
      </c>
      <c r="AM122" s="195">
        <v>218.25</v>
      </c>
      <c r="AN122" s="195">
        <v>196.5</v>
      </c>
      <c r="AO122" s="195">
        <v>176.7</v>
      </c>
      <c r="AP122" s="195">
        <v>192.14999999999998</v>
      </c>
      <c r="AQ122" s="195">
        <v>175.875</v>
      </c>
      <c r="AR122" s="195">
        <v>159.82499999999999</v>
      </c>
      <c r="AS122" s="195">
        <v>146.39999999999998</v>
      </c>
      <c r="AT122" s="195">
        <v>161.85000000000002</v>
      </c>
      <c r="AU122" s="195">
        <v>147.97500000000002</v>
      </c>
      <c r="AV122" s="195">
        <v>130.05000000000001</v>
      </c>
      <c r="AW122" s="195">
        <v>110.02499999999999</v>
      </c>
      <c r="AX122" s="195">
        <v>121.5</v>
      </c>
      <c r="AY122" s="195">
        <v>108</v>
      </c>
      <c r="AZ122" s="195">
        <v>103.5</v>
      </c>
      <c r="BA122" s="195">
        <v>88.5</v>
      </c>
      <c r="BB122" s="195">
        <v>95.85</v>
      </c>
      <c r="BC122" s="195">
        <v>82.800000000000011</v>
      </c>
      <c r="BD122" s="195">
        <v>71.25</v>
      </c>
      <c r="BE122" s="195">
        <v>61.949999999999996</v>
      </c>
      <c r="BF122" s="195">
        <v>73.875</v>
      </c>
      <c r="BG122" s="195">
        <v>64.574999999999989</v>
      </c>
      <c r="BH122" s="195">
        <v>90.675000000000011</v>
      </c>
      <c r="BI122" s="195">
        <v>78.75</v>
      </c>
      <c r="BJ122" s="195">
        <v>78.449999999999989</v>
      </c>
      <c r="BK122" s="195">
        <v>76.724999999999994</v>
      </c>
      <c r="BL122" s="195">
        <v>70.800000000000011</v>
      </c>
      <c r="BM122" s="195">
        <v>65.625</v>
      </c>
      <c r="BN122" s="195">
        <v>68.175000000000011</v>
      </c>
      <c r="BO122" s="195" t="s">
        <v>35</v>
      </c>
      <c r="BP122" s="195" t="s">
        <v>35</v>
      </c>
      <c r="BQ122" s="195" t="s">
        <v>35</v>
      </c>
      <c r="BR122" s="195" t="s">
        <v>35</v>
      </c>
    </row>
    <row r="123" spans="1:70" ht="18.95" customHeight="1" thickBot="1" x14ac:dyDescent="0.3">
      <c r="A123" s="70" t="s">
        <v>246</v>
      </c>
      <c r="B123" s="71"/>
      <c r="C123" s="235">
        <v>12009</v>
      </c>
      <c r="D123" s="235">
        <v>11999</v>
      </c>
      <c r="E123" s="235">
        <v>11635</v>
      </c>
      <c r="F123" s="235">
        <v>12029</v>
      </c>
      <c r="G123" s="235">
        <v>11805</v>
      </c>
      <c r="H123" s="235">
        <v>11808</v>
      </c>
      <c r="I123" s="235">
        <v>11278</v>
      </c>
      <c r="J123" s="235">
        <v>11278</v>
      </c>
      <c r="K123" s="235">
        <v>11278</v>
      </c>
      <c r="L123" s="235">
        <v>10582</v>
      </c>
      <c r="M123" s="235">
        <v>11039</v>
      </c>
      <c r="N123" s="235">
        <v>11039</v>
      </c>
      <c r="O123" s="235">
        <v>11039</v>
      </c>
      <c r="P123" s="235">
        <v>11039</v>
      </c>
      <c r="Q123" s="235">
        <v>11273</v>
      </c>
      <c r="R123" s="235">
        <v>11273</v>
      </c>
      <c r="S123" s="235">
        <v>9183</v>
      </c>
      <c r="T123" s="235">
        <v>9601</v>
      </c>
      <c r="U123" s="235">
        <v>9601</v>
      </c>
      <c r="V123" s="235">
        <v>9601</v>
      </c>
      <c r="W123" s="235">
        <v>9601</v>
      </c>
      <c r="X123" s="235">
        <v>9605</v>
      </c>
      <c r="Y123" s="235">
        <v>8910</v>
      </c>
      <c r="Z123" s="268">
        <v>8908</v>
      </c>
      <c r="AA123" s="235">
        <v>8914</v>
      </c>
      <c r="AB123" s="235">
        <v>8900</v>
      </c>
      <c r="AC123" s="196">
        <v>8919</v>
      </c>
      <c r="AD123" s="196">
        <v>8904</v>
      </c>
      <c r="AE123" s="196">
        <v>8926</v>
      </c>
      <c r="AF123" s="196">
        <v>8941</v>
      </c>
      <c r="AG123" s="196">
        <v>9035</v>
      </c>
      <c r="AH123" s="196">
        <v>9023</v>
      </c>
      <c r="AI123" s="196">
        <v>8632</v>
      </c>
      <c r="AJ123" s="196">
        <v>8626</v>
      </c>
      <c r="AK123" s="196">
        <v>8574</v>
      </c>
      <c r="AL123" s="196">
        <v>8522</v>
      </c>
      <c r="AM123" s="196">
        <v>8601</v>
      </c>
      <c r="AN123" s="196">
        <v>7806</v>
      </c>
      <c r="AO123" s="196">
        <v>7640</v>
      </c>
      <c r="AP123" s="196">
        <v>7439</v>
      </c>
      <c r="AQ123" s="196">
        <v>7341</v>
      </c>
      <c r="AR123" s="196">
        <v>7073</v>
      </c>
      <c r="AS123" s="196">
        <v>6391</v>
      </c>
      <c r="AT123" s="196">
        <v>6385</v>
      </c>
      <c r="AU123" s="196">
        <v>6317</v>
      </c>
      <c r="AV123" s="196">
        <v>5954</v>
      </c>
      <c r="AW123" s="196">
        <v>5831</v>
      </c>
      <c r="AX123" s="196">
        <v>5415</v>
      </c>
      <c r="AY123" s="196">
        <v>5369</v>
      </c>
      <c r="AZ123" s="196">
        <v>4686</v>
      </c>
      <c r="BA123" s="196" t="s">
        <v>35</v>
      </c>
      <c r="BB123" s="196" t="s">
        <v>35</v>
      </c>
      <c r="BC123" s="196" t="s">
        <v>35</v>
      </c>
      <c r="BD123" s="196" t="s">
        <v>35</v>
      </c>
      <c r="BE123" s="196" t="s">
        <v>35</v>
      </c>
      <c r="BF123" s="196" t="s">
        <v>35</v>
      </c>
      <c r="BG123" s="196" t="s">
        <v>35</v>
      </c>
      <c r="BH123" s="196" t="s">
        <v>35</v>
      </c>
      <c r="BI123" s="196" t="s">
        <v>35</v>
      </c>
      <c r="BJ123" s="196" t="s">
        <v>35</v>
      </c>
      <c r="BK123" s="196" t="s">
        <v>35</v>
      </c>
      <c r="BL123" s="196" t="s">
        <v>35</v>
      </c>
      <c r="BM123" s="196" t="s">
        <v>35</v>
      </c>
      <c r="BN123" s="196" t="s">
        <v>35</v>
      </c>
      <c r="BO123" s="196" t="s">
        <v>35</v>
      </c>
      <c r="BP123" s="196" t="s">
        <v>35</v>
      </c>
      <c r="BQ123" s="196" t="s">
        <v>35</v>
      </c>
      <c r="BR123" s="196" t="s">
        <v>35</v>
      </c>
    </row>
    <row r="124" spans="1:70" ht="18.95" customHeight="1" x14ac:dyDescent="0.25">
      <c r="A124" s="205" t="s">
        <v>184</v>
      </c>
      <c r="B124" s="250" t="s">
        <v>185</v>
      </c>
      <c r="C124" s="250">
        <v>3854.0009898499998</v>
      </c>
      <c r="D124" s="250"/>
      <c r="E124" s="250"/>
      <c r="F124" s="250"/>
      <c r="G124" s="250">
        <v>44.706859000000001</v>
      </c>
      <c r="H124" s="250"/>
      <c r="I124" s="250">
        <v>3000</v>
      </c>
      <c r="J124" s="250"/>
      <c r="K124" s="250">
        <v>33.826428999999997</v>
      </c>
      <c r="L124" s="250"/>
      <c r="M124" s="250"/>
      <c r="N124" s="250">
        <v>3029.9974499999998</v>
      </c>
      <c r="O124" s="250">
        <v>34.889586000000001</v>
      </c>
      <c r="P124" s="250"/>
      <c r="Q124" s="250"/>
      <c r="R124" s="250"/>
      <c r="S124" s="250">
        <v>1129.889586</v>
      </c>
      <c r="T124" s="250"/>
      <c r="U124" s="250"/>
      <c r="V124" s="250"/>
      <c r="W124" s="250">
        <v>44.585448</v>
      </c>
      <c r="X124" s="250">
        <v>2620</v>
      </c>
      <c r="Y124" s="250"/>
      <c r="Z124" s="269"/>
      <c r="AA124" s="257">
        <v>46.628444169788231</v>
      </c>
      <c r="AB124" s="258">
        <v>0</v>
      </c>
      <c r="AC124" s="258">
        <v>2580</v>
      </c>
      <c r="AD124" s="258">
        <v>0</v>
      </c>
      <c r="AE124" s="258">
        <v>47.991045</v>
      </c>
      <c r="AF124" s="258">
        <v>0</v>
      </c>
      <c r="AG124" s="258">
        <v>0</v>
      </c>
      <c r="AH124" s="258">
        <v>2340</v>
      </c>
      <c r="AI124" s="258">
        <v>49.146149999999999</v>
      </c>
      <c r="AJ124" s="258">
        <v>0</v>
      </c>
      <c r="AK124" s="258">
        <v>0</v>
      </c>
      <c r="AL124" s="258">
        <v>0</v>
      </c>
      <c r="AM124" s="258">
        <v>0</v>
      </c>
      <c r="AN124" s="258">
        <v>0</v>
      </c>
      <c r="AO124" s="258">
        <v>0</v>
      </c>
      <c r="AP124" s="258">
        <v>0</v>
      </c>
      <c r="AQ124" s="258">
        <v>0</v>
      </c>
      <c r="AR124" s="258">
        <v>0</v>
      </c>
      <c r="AS124" s="258">
        <v>0</v>
      </c>
      <c r="AT124" s="258">
        <v>0</v>
      </c>
      <c r="AU124" s="258">
        <v>0</v>
      </c>
      <c r="AV124" s="251"/>
      <c r="AW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J124" s="251"/>
      <c r="BK124" s="251"/>
      <c r="BL124" s="251"/>
      <c r="BM124" s="251"/>
      <c r="BN124" s="251"/>
      <c r="BO124" s="251"/>
      <c r="BP124" s="251"/>
      <c r="BQ124" s="251"/>
      <c r="BR124" s="251"/>
    </row>
    <row r="125" spans="1:70" s="249" customFormat="1" ht="18.95" customHeight="1" x14ac:dyDescent="0.25">
      <c r="A125" s="256" t="s">
        <v>220</v>
      </c>
      <c r="B125" s="252"/>
      <c r="C125" s="252">
        <v>0.67421616106632665</v>
      </c>
      <c r="D125" s="252">
        <v>0.42715195176856119</v>
      </c>
      <c r="E125" s="252">
        <v>0.43304304048254899</v>
      </c>
      <c r="F125" s="252">
        <v>0.44287791271067578</v>
      </c>
      <c r="G125" s="252">
        <v>0.46565379745077001</v>
      </c>
      <c r="H125" s="252">
        <v>0.5807753032200359</v>
      </c>
      <c r="I125" s="252">
        <v>0.60757207570629945</v>
      </c>
      <c r="J125" s="252">
        <v>0.38000441294127751</v>
      </c>
      <c r="K125" s="252">
        <v>0.40212684619607486</v>
      </c>
      <c r="L125" s="252">
        <v>0.43738405373368472</v>
      </c>
      <c r="M125" s="252">
        <v>0.75415449828763692</v>
      </c>
      <c r="N125" s="252">
        <v>0.80646253663820433</v>
      </c>
      <c r="O125" s="252">
        <v>0.48980402706702991</v>
      </c>
      <c r="P125" s="252">
        <v>0.50520082642111219</v>
      </c>
      <c r="Q125" s="252">
        <v>0.5336305256806787</v>
      </c>
      <c r="R125" s="252">
        <v>0.93669514391493858</v>
      </c>
      <c r="S125" s="252">
        <v>0.95554274487902768</v>
      </c>
      <c r="T125" s="252">
        <v>0.76306738902092197</v>
      </c>
      <c r="U125" s="252">
        <v>0.73418344085445764</v>
      </c>
      <c r="V125" s="252">
        <v>0.71492208566794824</v>
      </c>
      <c r="W125" s="253">
        <v>1.0065267274965493</v>
      </c>
      <c r="X125" s="253">
        <v>0.94144120042618951</v>
      </c>
      <c r="Y125" s="253">
        <v>0.58052725424255514</v>
      </c>
      <c r="Z125" s="253">
        <v>0.55423170005853284</v>
      </c>
      <c r="AA125" s="253">
        <v>0.5273832953368357</v>
      </c>
      <c r="AB125" s="254">
        <v>0</v>
      </c>
      <c r="AC125" s="254">
        <v>0</v>
      </c>
      <c r="AD125" s="254">
        <v>0</v>
      </c>
      <c r="AE125" s="254">
        <v>0</v>
      </c>
      <c r="AF125" s="254">
        <v>0</v>
      </c>
      <c r="AG125" s="254">
        <v>0</v>
      </c>
      <c r="AH125" s="254">
        <v>0</v>
      </c>
      <c r="AI125" s="254">
        <v>0</v>
      </c>
      <c r="AJ125" s="254">
        <v>0</v>
      </c>
      <c r="AK125" s="254">
        <v>0</v>
      </c>
      <c r="AL125" s="254">
        <v>0</v>
      </c>
      <c r="AM125" s="254">
        <v>0</v>
      </c>
      <c r="AN125" s="254">
        <v>0</v>
      </c>
      <c r="AO125" s="254">
        <v>0</v>
      </c>
      <c r="AP125" s="254">
        <v>0</v>
      </c>
      <c r="AQ125" s="254">
        <v>0</v>
      </c>
      <c r="AR125" s="254">
        <v>0</v>
      </c>
      <c r="AS125" s="254">
        <v>0</v>
      </c>
      <c r="AT125" s="254">
        <v>0</v>
      </c>
      <c r="AU125" s="254">
        <v>0</v>
      </c>
      <c r="AV125" s="255"/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  <c r="BR125" s="255"/>
    </row>
    <row r="126" spans="1:70" ht="20.25" customHeight="1" x14ac:dyDescent="0.25">
      <c r="A126" s="404" t="s">
        <v>250</v>
      </c>
      <c r="B126" s="404"/>
      <c r="C126" s="404"/>
      <c r="D126" s="404"/>
      <c r="E126" s="404"/>
      <c r="F126" s="404"/>
      <c r="G126" s="404"/>
      <c r="H126" s="404"/>
      <c r="I126" s="404"/>
      <c r="J126" s="404"/>
      <c r="K126" s="404"/>
      <c r="AB126" s="245"/>
      <c r="AD126" s="75"/>
      <c r="AE126" s="75"/>
      <c r="AF126" s="75"/>
      <c r="AG126" s="75"/>
      <c r="AH126" s="75"/>
      <c r="AI126" s="75"/>
      <c r="AJ126" s="75"/>
      <c r="AK126" s="75"/>
      <c r="AL126" s="75"/>
      <c r="AM126" s="95"/>
      <c r="AN126" s="95"/>
      <c r="AO126" s="95"/>
      <c r="AP126" s="40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75"/>
      <c r="BP126" s="75"/>
      <c r="BQ126" s="75"/>
      <c r="BR126" s="75"/>
    </row>
    <row r="127" spans="1:70" x14ac:dyDescent="0.25">
      <c r="A127" s="74" t="s">
        <v>104</v>
      </c>
      <c r="B127" s="74"/>
      <c r="C127" s="446"/>
      <c r="D127" s="441"/>
      <c r="E127" s="431"/>
      <c r="F127" s="429"/>
      <c r="G127" s="424"/>
      <c r="H127" s="414"/>
      <c r="I127" s="411"/>
      <c r="J127" s="406"/>
      <c r="K127" s="400"/>
      <c r="L127" s="399"/>
      <c r="M127" s="396"/>
      <c r="N127" s="387"/>
      <c r="O127" s="381"/>
      <c r="P127" s="379"/>
      <c r="Q127" s="372"/>
      <c r="R127" s="364"/>
      <c r="S127" s="356"/>
      <c r="T127" s="351"/>
      <c r="U127" s="349"/>
      <c r="V127" s="342"/>
      <c r="W127" s="328"/>
      <c r="X127" s="285"/>
      <c r="Y127" s="275"/>
      <c r="Z127" s="260"/>
      <c r="AA127" s="239"/>
      <c r="AB127" s="213"/>
      <c r="AC127" s="209"/>
      <c r="AD127" s="202"/>
      <c r="AE127" s="152"/>
      <c r="AF127" s="142"/>
      <c r="AG127" s="136"/>
      <c r="AH127" s="134"/>
      <c r="AI127" s="121"/>
      <c r="AJ127" s="100"/>
      <c r="AK127" s="97"/>
      <c r="AL127" s="94"/>
      <c r="AM127" s="92"/>
      <c r="AN127" s="89"/>
      <c r="AO127" s="85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</row>
    <row r="128" spans="1:70" x14ac:dyDescent="0.25">
      <c r="A128" s="76" t="s">
        <v>105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</row>
    <row r="129" spans="1:70" ht="19.5" customHeight="1" x14ac:dyDescent="0.25">
      <c r="A129" s="40" t="s">
        <v>106</v>
      </c>
      <c r="B129" s="44"/>
      <c r="C129" s="11">
        <v>469.71802998999999</v>
      </c>
      <c r="D129" s="11">
        <v>483.22219000999996</v>
      </c>
      <c r="E129" s="11">
        <v>482.32242000000002</v>
      </c>
      <c r="F129" s="11">
        <v>482.30709974000001</v>
      </c>
      <c r="G129" s="11">
        <v>481.98261999999903</v>
      </c>
      <c r="H129" s="11">
        <v>482.17561999999907</v>
      </c>
      <c r="I129" s="11">
        <v>480.33978999999999</v>
      </c>
      <c r="J129" s="11">
        <v>496.34388999999902</v>
      </c>
      <c r="K129" s="11">
        <v>496.50873999999999</v>
      </c>
      <c r="L129" s="11">
        <v>331.10829999999999</v>
      </c>
      <c r="M129" s="11">
        <v>330.98093999999998</v>
      </c>
      <c r="N129" s="11">
        <v>331.15816999999998</v>
      </c>
      <c r="O129" s="11">
        <v>341.86682999999999</v>
      </c>
      <c r="P129" s="11">
        <v>341.31252999999998</v>
      </c>
      <c r="Q129" s="11">
        <v>340.05981000000094</v>
      </c>
      <c r="R129" s="11">
        <v>340.05980999999906</v>
      </c>
      <c r="S129" s="11">
        <v>340.05981000000003</v>
      </c>
      <c r="T129" s="11">
        <v>360.99796000000026</v>
      </c>
      <c r="U129" s="11">
        <v>360.99795999999998</v>
      </c>
      <c r="V129" s="11">
        <v>361</v>
      </c>
      <c r="W129" s="11">
        <v>361</v>
      </c>
      <c r="X129" s="11">
        <v>361</v>
      </c>
      <c r="Y129" s="11">
        <v>377.90235000000024</v>
      </c>
      <c r="Z129" s="11">
        <v>378.59224000000023</v>
      </c>
      <c r="AA129" s="11">
        <v>379.80360000000024</v>
      </c>
      <c r="AB129" s="11">
        <v>381.01648999999998</v>
      </c>
      <c r="AC129" s="11">
        <v>381.41421999999977</v>
      </c>
      <c r="AD129" s="11">
        <v>396.07313000000022</v>
      </c>
      <c r="AE129" s="11">
        <v>396.54941999999977</v>
      </c>
      <c r="AF129" s="11">
        <v>397.16674</v>
      </c>
      <c r="AG129" s="11">
        <v>397.09058000000022</v>
      </c>
      <c r="AH129" s="11">
        <v>396.85403999999954</v>
      </c>
      <c r="AI129" s="11">
        <v>408.82350000000002</v>
      </c>
      <c r="AJ129" s="11">
        <v>407.88686000000001</v>
      </c>
      <c r="AK129" s="101">
        <v>407.88686000000001</v>
      </c>
      <c r="AL129" s="101">
        <v>407.22438</v>
      </c>
      <c r="AM129" s="101">
        <v>304.58001000000002</v>
      </c>
      <c r="AN129" s="101">
        <v>303.91640000000001</v>
      </c>
      <c r="AO129" s="11">
        <v>303.50885</v>
      </c>
      <c r="AP129" s="11">
        <v>303.40886</v>
      </c>
      <c r="AQ129" s="79">
        <v>303.04383000000024</v>
      </c>
      <c r="AR129" s="79">
        <v>302.88082000000026</v>
      </c>
      <c r="AS129" s="79">
        <v>301.76907</v>
      </c>
      <c r="AT129" s="79">
        <v>300.5</v>
      </c>
      <c r="AU129" s="79">
        <v>300.89460999999977</v>
      </c>
      <c r="AV129" s="79">
        <v>299.5</v>
      </c>
      <c r="AW129" s="79">
        <v>298.8</v>
      </c>
      <c r="AX129" s="79">
        <v>295.8</v>
      </c>
      <c r="AY129" s="79">
        <v>301.89999999999998</v>
      </c>
      <c r="AZ129" s="79">
        <v>298.60000000000002</v>
      </c>
      <c r="BA129" s="79">
        <v>293.39999999999998</v>
      </c>
      <c r="BB129" s="79">
        <v>296.14999999999998</v>
      </c>
      <c r="BC129" s="79">
        <v>293</v>
      </c>
      <c r="BD129" s="79">
        <v>297.24</v>
      </c>
      <c r="BE129" s="79">
        <v>289.10000000000002</v>
      </c>
      <c r="BF129" s="79">
        <v>291.2</v>
      </c>
      <c r="BG129" s="79">
        <v>290.2</v>
      </c>
      <c r="BH129" s="79">
        <v>197.29999999999998</v>
      </c>
      <c r="BI129" s="79">
        <v>192.8</v>
      </c>
      <c r="BJ129" s="79">
        <v>192</v>
      </c>
      <c r="BK129" s="79" t="s">
        <v>35</v>
      </c>
      <c r="BL129" s="79" t="s">
        <v>35</v>
      </c>
      <c r="BM129" s="79" t="s">
        <v>35</v>
      </c>
      <c r="BN129" s="79" t="s">
        <v>35</v>
      </c>
      <c r="BO129" s="79" t="s">
        <v>35</v>
      </c>
      <c r="BP129" s="79" t="s">
        <v>35</v>
      </c>
      <c r="BQ129" s="79" t="s">
        <v>35</v>
      </c>
      <c r="BR129" s="79" t="s">
        <v>35</v>
      </c>
    </row>
    <row r="130" spans="1:70" ht="19.5" customHeight="1" x14ac:dyDescent="0.25">
      <c r="A130" s="40" t="s">
        <v>123</v>
      </c>
      <c r="B130" s="90"/>
      <c r="C130" s="17">
        <v>17.218080130000001</v>
      </c>
      <c r="D130" s="17">
        <v>23.86440726</v>
      </c>
      <c r="E130" s="17">
        <v>19.69354551</v>
      </c>
      <c r="F130" s="17">
        <v>26.690011609999999</v>
      </c>
      <c r="G130" s="17">
        <v>21.235677899999999</v>
      </c>
      <c r="H130" s="17">
        <v>20.207083430000001</v>
      </c>
      <c r="I130" s="17">
        <v>16.828747449999998</v>
      </c>
      <c r="J130" s="17">
        <v>18.776295990000001</v>
      </c>
      <c r="K130" s="17">
        <v>15.62318015</v>
      </c>
      <c r="L130" s="17">
        <v>15.153491410000001</v>
      </c>
      <c r="M130" s="17">
        <v>12.239245519999999</v>
      </c>
      <c r="N130" s="17">
        <v>15.35941234</v>
      </c>
      <c r="O130" s="17">
        <v>15.914436874091438</v>
      </c>
      <c r="P130" s="17">
        <v>15.948104007421236</v>
      </c>
      <c r="Q130" s="17">
        <v>8.9467724979845595</v>
      </c>
      <c r="R130" s="17">
        <v>12.997095038319181</v>
      </c>
      <c r="S130" s="17">
        <v>10.835802746623063</v>
      </c>
      <c r="T130" s="17">
        <v>6.1842366269113107</v>
      </c>
      <c r="U130" s="17">
        <v>6.1244576806653122</v>
      </c>
      <c r="V130" s="17">
        <v>6</v>
      </c>
      <c r="W130" s="17">
        <v>4</v>
      </c>
      <c r="X130" s="17">
        <v>6</v>
      </c>
      <c r="Y130" s="17">
        <v>5.8513919489999999</v>
      </c>
      <c r="Z130" s="17">
        <v>6.0708767559000005</v>
      </c>
      <c r="AA130" s="17">
        <v>5.5057590555999996</v>
      </c>
      <c r="AB130" s="17">
        <v>4.4526189708000006</v>
      </c>
      <c r="AC130" s="17">
        <v>5.3462539868999999</v>
      </c>
      <c r="AD130" s="17">
        <v>8.2343439648000007</v>
      </c>
      <c r="AE130" s="17">
        <v>8.0347724880999998</v>
      </c>
      <c r="AF130" s="17">
        <v>5.9852538894</v>
      </c>
      <c r="AG130" s="17">
        <v>4.4588864375999995</v>
      </c>
      <c r="AH130" s="17">
        <v>6.4095596741360001</v>
      </c>
      <c r="AI130" s="17">
        <v>6.1153799167999994</v>
      </c>
      <c r="AJ130" s="17">
        <v>5.8718681100000003</v>
      </c>
      <c r="AK130" s="101">
        <v>5.8718673360000002</v>
      </c>
      <c r="AL130" s="101">
        <v>6.2739465360000004</v>
      </c>
      <c r="AM130" s="101">
        <v>6.7595665199999999</v>
      </c>
      <c r="AN130" s="101">
        <v>4.5597904000000007</v>
      </c>
      <c r="AO130" s="17" t="s">
        <v>35</v>
      </c>
      <c r="AP130" s="17" t="s">
        <v>35</v>
      </c>
      <c r="AQ130" s="17" t="s">
        <v>35</v>
      </c>
      <c r="AR130" s="17" t="s">
        <v>35</v>
      </c>
      <c r="AS130" s="17" t="s">
        <v>35</v>
      </c>
      <c r="AT130" s="17" t="s">
        <v>35</v>
      </c>
      <c r="AU130" s="17" t="s">
        <v>35</v>
      </c>
      <c r="AV130" s="17" t="s">
        <v>35</v>
      </c>
      <c r="AW130" s="17" t="s">
        <v>35</v>
      </c>
      <c r="AX130" s="17" t="s">
        <v>35</v>
      </c>
      <c r="AY130" s="17" t="s">
        <v>35</v>
      </c>
      <c r="AZ130" s="17" t="s">
        <v>35</v>
      </c>
      <c r="BA130" s="17" t="s">
        <v>35</v>
      </c>
      <c r="BB130" s="17" t="s">
        <v>35</v>
      </c>
      <c r="BC130" s="17" t="s">
        <v>35</v>
      </c>
      <c r="BD130" s="17" t="s">
        <v>35</v>
      </c>
      <c r="BE130" s="17" t="s">
        <v>35</v>
      </c>
      <c r="BF130" s="17" t="s">
        <v>35</v>
      </c>
      <c r="BG130" s="17" t="s">
        <v>35</v>
      </c>
      <c r="BH130" s="17" t="s">
        <v>35</v>
      </c>
      <c r="BI130" s="17" t="s">
        <v>35</v>
      </c>
      <c r="BJ130" s="17" t="s">
        <v>35</v>
      </c>
      <c r="BK130" s="17" t="s">
        <v>35</v>
      </c>
      <c r="BL130" s="17" t="s">
        <v>35</v>
      </c>
      <c r="BM130" s="17" t="s">
        <v>35</v>
      </c>
      <c r="BN130" s="17" t="s">
        <v>35</v>
      </c>
      <c r="BO130" s="17" t="s">
        <v>35</v>
      </c>
      <c r="BP130" s="17" t="s">
        <v>35</v>
      </c>
      <c r="BQ130" s="17" t="s">
        <v>35</v>
      </c>
      <c r="BR130" s="17" t="s">
        <v>35</v>
      </c>
    </row>
    <row r="131" spans="1:70" ht="19.5" customHeight="1" thickBot="1" x14ac:dyDescent="0.3">
      <c r="A131" s="40" t="s">
        <v>107</v>
      </c>
      <c r="B131" s="44"/>
      <c r="C131" s="11">
        <v>20011.539200400002</v>
      </c>
      <c r="D131" s="11">
        <v>23135.856219830002</v>
      </c>
      <c r="E131" s="11">
        <v>21992.68999422</v>
      </c>
      <c r="F131" s="11">
        <v>20876.303034099998</v>
      </c>
      <c r="G131" s="11">
        <v>19251.98313153</v>
      </c>
      <c r="H131" s="11">
        <v>17998.527480983626</v>
      </c>
      <c r="I131" s="11">
        <v>16668.370280331837</v>
      </c>
      <c r="J131" s="11">
        <v>18630.919244076489</v>
      </c>
      <c r="K131" s="11">
        <v>16948.554743922003</v>
      </c>
      <c r="L131" s="11">
        <v>16172.236732857335</v>
      </c>
      <c r="M131" s="11">
        <v>15344.94011954171</v>
      </c>
      <c r="N131" s="11">
        <v>14220.139585268875</v>
      </c>
      <c r="O131" s="11">
        <v>16806.584312430408</v>
      </c>
      <c r="P131" s="11">
        <v>15818.176730530482</v>
      </c>
      <c r="Q131" s="11">
        <v>14668.130962300655</v>
      </c>
      <c r="R131" s="11">
        <v>13723.700848582788</v>
      </c>
      <c r="S131" s="11">
        <v>12839.397405225791</v>
      </c>
      <c r="T131" s="11">
        <v>13377.325544612928</v>
      </c>
      <c r="U131" s="11">
        <v>12701.137043606024</v>
      </c>
      <c r="V131" s="11">
        <v>12320.944829108153</v>
      </c>
      <c r="W131" s="11">
        <v>11503</v>
      </c>
      <c r="X131" s="11">
        <v>11258</v>
      </c>
      <c r="Y131" s="11">
        <v>13435.084945761639</v>
      </c>
      <c r="Z131" s="11">
        <v>12801.408828763733</v>
      </c>
      <c r="AA131" s="11">
        <v>12304.634991254625</v>
      </c>
      <c r="AB131" s="11">
        <v>11927.564868377431</v>
      </c>
      <c r="AC131" s="11">
        <v>11666.05119</v>
      </c>
      <c r="AD131" s="11">
        <v>13864.044153772058</v>
      </c>
      <c r="AE131" s="11">
        <v>13312.716279150616</v>
      </c>
      <c r="AF131" s="11">
        <v>12591.615355693169</v>
      </c>
      <c r="AG131" s="11">
        <v>11756.423312311717</v>
      </c>
      <c r="AH131" s="11">
        <v>10904.194392455533</v>
      </c>
      <c r="AI131" s="11">
        <v>12516.455811253758</v>
      </c>
      <c r="AJ131" s="11">
        <v>10533.535865643016</v>
      </c>
      <c r="AK131" s="101">
        <v>9261.5469929452156</v>
      </c>
      <c r="AL131" s="101">
        <v>9437.8330747460968</v>
      </c>
      <c r="AM131" s="101">
        <v>8559.0798508786793</v>
      </c>
      <c r="AN131" s="101">
        <v>7653.1838311167376</v>
      </c>
      <c r="AO131" s="11">
        <v>6846.5340193795128</v>
      </c>
      <c r="AP131" s="11">
        <v>7468.6155487914693</v>
      </c>
      <c r="AQ131" s="79">
        <v>6802.9915558181301</v>
      </c>
      <c r="AR131" s="79">
        <v>6146.1924175771301</v>
      </c>
      <c r="AS131" s="79">
        <v>5587.7521461436063</v>
      </c>
      <c r="AT131" s="79">
        <v>6183.5</v>
      </c>
      <c r="AU131" s="79">
        <v>5636.9697692927493</v>
      </c>
      <c r="AV131" s="79">
        <v>4892.3</v>
      </c>
      <c r="AW131" s="79">
        <v>4084.5</v>
      </c>
      <c r="AX131" s="79">
        <v>4493.8</v>
      </c>
      <c r="AY131" s="79">
        <v>3940</v>
      </c>
      <c r="AZ131" s="79">
        <v>3737.4</v>
      </c>
      <c r="BA131" s="79">
        <v>3138.6</v>
      </c>
      <c r="BB131" s="79">
        <v>3412.06</v>
      </c>
      <c r="BC131" s="79">
        <v>2909.1</v>
      </c>
      <c r="BD131" s="79">
        <v>2448.7399999999998</v>
      </c>
      <c r="BE131" s="79">
        <v>2094.6999999999998</v>
      </c>
      <c r="BF131" s="79">
        <v>2547.9</v>
      </c>
      <c r="BG131" s="79">
        <v>2184.5500000000002</v>
      </c>
      <c r="BH131" s="79">
        <v>2108.1</v>
      </c>
      <c r="BI131" s="79">
        <v>1806</v>
      </c>
      <c r="BJ131" s="79">
        <v>1797.1</v>
      </c>
      <c r="BK131" s="79" t="s">
        <v>35</v>
      </c>
      <c r="BL131" s="79" t="s">
        <v>35</v>
      </c>
      <c r="BM131" s="79" t="s">
        <v>35</v>
      </c>
      <c r="BN131" s="79" t="s">
        <v>35</v>
      </c>
      <c r="BO131" s="79" t="s">
        <v>35</v>
      </c>
      <c r="BP131" s="79" t="s">
        <v>35</v>
      </c>
      <c r="BQ131" s="79" t="s">
        <v>35</v>
      </c>
      <c r="BR131" s="79" t="s">
        <v>35</v>
      </c>
    </row>
    <row r="132" spans="1:70" ht="19.5" customHeight="1" thickBot="1" x14ac:dyDescent="0.3">
      <c r="A132" s="30" t="s">
        <v>108</v>
      </c>
      <c r="B132" s="31"/>
      <c r="C132" s="82">
        <v>20498.475310520003</v>
      </c>
      <c r="D132" s="82">
        <v>23642.942817100004</v>
      </c>
      <c r="E132" s="82">
        <v>22494.705959729999</v>
      </c>
      <c r="F132" s="82">
        <v>21385.300145449997</v>
      </c>
      <c r="G132" s="82">
        <v>19755.201429429999</v>
      </c>
      <c r="H132" s="82">
        <v>18500.910184413624</v>
      </c>
      <c r="I132" s="82">
        <v>17165.538817781839</v>
      </c>
      <c r="J132" s="82">
        <v>19146.039430066488</v>
      </c>
      <c r="K132" s="82">
        <v>17460.686664072004</v>
      </c>
      <c r="L132" s="82">
        <v>16518.498524267336</v>
      </c>
      <c r="M132" s="82">
        <v>15688.16030506171</v>
      </c>
      <c r="N132" s="82">
        <v>14566.657165859724</v>
      </c>
      <c r="O132" s="82">
        <v>17164.3655793045</v>
      </c>
      <c r="P132" s="82">
        <v>16175.437364537904</v>
      </c>
      <c r="Q132" s="82">
        <v>15017.137544798639</v>
      </c>
      <c r="R132" s="82">
        <v>14077</v>
      </c>
      <c r="S132" s="82">
        <v>13190.293017972414</v>
      </c>
      <c r="T132" s="82">
        <v>13744.507741239839</v>
      </c>
      <c r="U132" s="82">
        <v>13068.259461286689</v>
      </c>
      <c r="V132" s="82">
        <v>12688</v>
      </c>
      <c r="W132" s="82">
        <v>11868</v>
      </c>
      <c r="X132" s="82">
        <v>11624</v>
      </c>
      <c r="Y132" s="82">
        <v>13818.838687710639</v>
      </c>
      <c r="Z132" s="82">
        <v>13186.071945519634</v>
      </c>
      <c r="AA132" s="82">
        <v>12689.944350310225</v>
      </c>
      <c r="AB132" s="82">
        <v>12313.03397734823</v>
      </c>
      <c r="AC132" s="82">
        <v>12052.8116639869</v>
      </c>
      <c r="AD132" s="82">
        <v>14268.351627736858</v>
      </c>
      <c r="AE132" s="82">
        <v>13717.300471638715</v>
      </c>
      <c r="AF132" s="82">
        <v>12994.767349582569</v>
      </c>
      <c r="AG132" s="82">
        <v>12157.972778749318</v>
      </c>
      <c r="AH132" s="82">
        <v>11307.457992129668</v>
      </c>
      <c r="AI132" s="82">
        <v>12931.394691170557</v>
      </c>
      <c r="AJ132" s="82">
        <v>10947.294593753017</v>
      </c>
      <c r="AK132" s="102">
        <v>9675.3057202812161</v>
      </c>
      <c r="AL132" s="102">
        <v>9851.3314012820974</v>
      </c>
      <c r="AM132" s="102">
        <v>8870.4194273986795</v>
      </c>
      <c r="AN132" s="102">
        <v>7961.6600215167373</v>
      </c>
      <c r="AO132" s="82">
        <v>7150.0428693795129</v>
      </c>
      <c r="AP132" s="82">
        <v>7772.0244087914689</v>
      </c>
      <c r="AQ132" s="83">
        <v>7106.0353858181306</v>
      </c>
      <c r="AR132" s="83">
        <v>6449.0732375771304</v>
      </c>
      <c r="AS132" s="83">
        <v>5889.5212161436066</v>
      </c>
      <c r="AT132" s="83">
        <v>6484</v>
      </c>
      <c r="AU132" s="83">
        <v>5937.8643792927487</v>
      </c>
      <c r="AV132" s="83">
        <v>5191.8</v>
      </c>
      <c r="AW132" s="83">
        <v>4383.3</v>
      </c>
      <c r="AX132" s="83">
        <v>4789.6000000000004</v>
      </c>
      <c r="AY132" s="83">
        <v>4241.8999999999996</v>
      </c>
      <c r="AZ132" s="83">
        <v>4036</v>
      </c>
      <c r="BA132" s="83">
        <v>3432</v>
      </c>
      <c r="BB132" s="83">
        <v>3708.21</v>
      </c>
      <c r="BC132" s="83">
        <v>3202.1</v>
      </c>
      <c r="BD132" s="83">
        <v>2745.9799999999996</v>
      </c>
      <c r="BE132" s="83">
        <v>2383.7999999999997</v>
      </c>
      <c r="BF132" s="83">
        <v>2839.1</v>
      </c>
      <c r="BG132" s="83">
        <v>2474.75</v>
      </c>
      <c r="BH132" s="83">
        <v>2305.4</v>
      </c>
      <c r="BI132" s="83">
        <v>1998.8</v>
      </c>
      <c r="BJ132" s="83">
        <v>1989.1</v>
      </c>
      <c r="BK132" s="83" t="s">
        <v>35</v>
      </c>
      <c r="BL132" s="83" t="s">
        <v>35</v>
      </c>
      <c r="BM132" s="83" t="s">
        <v>35</v>
      </c>
      <c r="BN132" s="83" t="s">
        <v>35</v>
      </c>
      <c r="BO132" s="83" t="s">
        <v>35</v>
      </c>
      <c r="BP132" s="83" t="s">
        <v>35</v>
      </c>
      <c r="BQ132" s="83" t="s">
        <v>35</v>
      </c>
      <c r="BR132" s="83" t="s">
        <v>35</v>
      </c>
    </row>
    <row r="133" spans="1:70" x14ac:dyDescent="0.25">
      <c r="A133" s="76" t="s">
        <v>109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236"/>
      <c r="M133" s="236"/>
      <c r="N133" s="236"/>
      <c r="O133" s="236"/>
      <c r="P133" s="77"/>
      <c r="Q133" s="77"/>
      <c r="R133" s="77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78"/>
      <c r="AD133" s="78"/>
      <c r="AE133" s="78"/>
      <c r="AF133" s="78"/>
      <c r="AG133" s="78"/>
      <c r="AH133" s="78"/>
      <c r="AI133" s="78"/>
      <c r="AJ133" s="78"/>
      <c r="AK133" s="103"/>
      <c r="AL133" s="103"/>
      <c r="AM133" s="103"/>
      <c r="AN133" s="103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</row>
    <row r="134" spans="1:70" ht="19.5" customHeight="1" x14ac:dyDescent="0.25">
      <c r="A134" s="40" t="s">
        <v>110</v>
      </c>
      <c r="B134" s="44"/>
      <c r="C134" s="11">
        <v>6314.5245329900008</v>
      </c>
      <c r="D134" s="11">
        <v>6090.7515671199999</v>
      </c>
      <c r="E134" s="11">
        <v>6089.9778316100001</v>
      </c>
      <c r="F134" s="11">
        <v>6191.2045626300005</v>
      </c>
      <c r="G134" s="11">
        <v>6377.9667945314859</v>
      </c>
      <c r="H134" s="11">
        <v>6366.0450055813872</v>
      </c>
      <c r="I134" s="11">
        <v>6403.6251255183979</v>
      </c>
      <c r="J134" s="11">
        <v>6348.7689772751237</v>
      </c>
      <c r="K134" s="11">
        <v>6150.6437319206198</v>
      </c>
      <c r="L134" s="11">
        <v>6063.7464835515766</v>
      </c>
      <c r="M134" s="11">
        <v>5953.2236358363016</v>
      </c>
      <c r="N134" s="11">
        <v>5905.1959642959446</v>
      </c>
      <c r="O134" s="11">
        <v>5988.9279859605294</v>
      </c>
      <c r="P134" s="11">
        <v>6077.3957153197307</v>
      </c>
      <c r="Q134" s="11">
        <v>5957.6985069490001</v>
      </c>
      <c r="R134" s="11">
        <v>5801.4369459950813</v>
      </c>
      <c r="S134" s="11">
        <v>3629.0554245227577</v>
      </c>
      <c r="T134" s="11">
        <v>3652.3339917186777</v>
      </c>
      <c r="U134" s="11">
        <v>3523.961656538781</v>
      </c>
      <c r="V134" s="11">
        <v>3420</v>
      </c>
      <c r="W134" s="11">
        <v>3399.687382278953</v>
      </c>
      <c r="X134" s="11">
        <v>3464</v>
      </c>
      <c r="Y134" s="11">
        <v>3480.7824255957726</v>
      </c>
      <c r="Z134" s="11">
        <v>3469.3973631146223</v>
      </c>
      <c r="AA134" s="11">
        <v>3478.3897642599404</v>
      </c>
      <c r="AB134" s="11">
        <v>3402.822449935677</v>
      </c>
      <c r="AC134" s="11">
        <v>3435.1603826690443</v>
      </c>
      <c r="AD134" s="11">
        <v>3377.443667288986</v>
      </c>
      <c r="AE134" s="11">
        <v>3465.7727611735718</v>
      </c>
      <c r="AF134" s="11">
        <v>3340.9874248067131</v>
      </c>
      <c r="AG134" s="11">
        <v>3269.1203419916687</v>
      </c>
      <c r="AH134" s="11">
        <v>3395.8139989024744</v>
      </c>
      <c r="AI134" s="11">
        <v>3543.2599233606243</v>
      </c>
      <c r="AJ134" s="11">
        <v>3649.9868351119999</v>
      </c>
      <c r="AK134" s="101">
        <v>3649.9868351119999</v>
      </c>
      <c r="AL134" s="101">
        <v>3492.2988277940931</v>
      </c>
      <c r="AM134" s="101">
        <v>3583.4168433333607</v>
      </c>
      <c r="AN134" s="101">
        <v>3489.9016483124578</v>
      </c>
      <c r="AO134" s="11">
        <v>1681.8423651606574</v>
      </c>
      <c r="AP134" s="11">
        <v>1635.7608924069507</v>
      </c>
      <c r="AQ134" s="79">
        <v>1672.6563329559997</v>
      </c>
      <c r="AR134" s="79">
        <v>1640.1717007939001</v>
      </c>
      <c r="AS134" s="79">
        <v>1559.4985734768998</v>
      </c>
      <c r="AT134" s="79">
        <v>1608.4</v>
      </c>
      <c r="AU134" s="79">
        <v>1646.6521957275997</v>
      </c>
      <c r="AV134" s="79">
        <v>1509.1</v>
      </c>
      <c r="AW134" s="79">
        <v>1355.2</v>
      </c>
      <c r="AX134" s="79">
        <v>1355</v>
      </c>
      <c r="AY134" s="79">
        <v>1342.7</v>
      </c>
      <c r="AZ134" s="79">
        <v>1378.85</v>
      </c>
      <c r="BA134" s="79">
        <v>488.7</v>
      </c>
      <c r="BB134" s="79">
        <v>453.8</v>
      </c>
      <c r="BC134" s="79">
        <v>402.5</v>
      </c>
      <c r="BD134" s="79">
        <v>369.3</v>
      </c>
      <c r="BE134" s="79">
        <v>370</v>
      </c>
      <c r="BF134" s="79">
        <v>407.9</v>
      </c>
      <c r="BG134" s="79">
        <v>408</v>
      </c>
      <c r="BH134" s="79">
        <v>415.40000000000003</v>
      </c>
      <c r="BI134" s="79">
        <v>322.5</v>
      </c>
      <c r="BJ134" s="79">
        <v>304.5</v>
      </c>
      <c r="BK134" s="79" t="s">
        <v>35</v>
      </c>
      <c r="BL134" s="79" t="s">
        <v>35</v>
      </c>
      <c r="BM134" s="79" t="s">
        <v>35</v>
      </c>
      <c r="BN134" s="79" t="s">
        <v>35</v>
      </c>
      <c r="BO134" s="79" t="s">
        <v>35</v>
      </c>
      <c r="BP134" s="79" t="s">
        <v>35</v>
      </c>
      <c r="BQ134" s="79" t="s">
        <v>35</v>
      </c>
      <c r="BR134" s="79" t="s">
        <v>35</v>
      </c>
    </row>
    <row r="135" spans="1:70" ht="19.5" customHeight="1" x14ac:dyDescent="0.25">
      <c r="A135" s="40" t="s">
        <v>217</v>
      </c>
      <c r="B135" s="40"/>
      <c r="C135" s="17">
        <v>2511.65495891</v>
      </c>
      <c r="D135" s="17">
        <v>2487.9346943200003</v>
      </c>
      <c r="E135" s="17">
        <v>2347.1592009299998</v>
      </c>
      <c r="F135" s="17">
        <v>1693.7705295000001</v>
      </c>
      <c r="G135" s="17">
        <v>1749.4742961200002</v>
      </c>
      <c r="H135" s="17">
        <v>1830.0028573</v>
      </c>
      <c r="I135" s="17">
        <v>1529.5982593799999</v>
      </c>
      <c r="J135" s="17">
        <v>1578.75845785</v>
      </c>
      <c r="K135" s="17">
        <v>1302.0325975399999</v>
      </c>
      <c r="L135" s="17">
        <v>1270.8444628900002</v>
      </c>
      <c r="M135" s="17">
        <v>1194.0792384899999</v>
      </c>
      <c r="N135" s="17">
        <v>1240.0494934399999</v>
      </c>
      <c r="O135" s="17">
        <v>1334.6755744400789</v>
      </c>
      <c r="P135" s="17">
        <v>1341.0453022213242</v>
      </c>
      <c r="Q135" s="17">
        <v>1327.4716225851848</v>
      </c>
      <c r="R135" s="17">
        <v>1190.5784882752</v>
      </c>
      <c r="S135" s="17">
        <v>1263.95056086</v>
      </c>
      <c r="T135" s="17">
        <v>1309.6937765815001</v>
      </c>
      <c r="U135" s="17">
        <v>1281.4729511502001</v>
      </c>
      <c r="V135" s="17">
        <v>1348</v>
      </c>
      <c r="W135" s="17">
        <v>1295.657141204</v>
      </c>
      <c r="X135" s="17">
        <v>1255</v>
      </c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01"/>
      <c r="AL135" s="101"/>
      <c r="AM135" s="101"/>
      <c r="AN135" s="101"/>
      <c r="AO135" s="11"/>
      <c r="AP135" s="11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</row>
    <row r="136" spans="1:70" ht="19.5" customHeight="1" x14ac:dyDescent="0.25">
      <c r="A136" s="40" t="s">
        <v>218</v>
      </c>
      <c r="B136" s="44"/>
      <c r="C136" s="11">
        <v>-2897.1140325000001</v>
      </c>
      <c r="D136" s="11">
        <v>-2838.2564482100001</v>
      </c>
      <c r="E136" s="11">
        <v>-2657.4028637400002</v>
      </c>
      <c r="F136" s="11">
        <v>-2022.7385261399997</v>
      </c>
      <c r="G136" s="11">
        <v>-2148.4808803999999</v>
      </c>
      <c r="H136" s="11">
        <v>-2228.7202853600002</v>
      </c>
      <c r="I136" s="11">
        <v>-1925.72726575</v>
      </c>
      <c r="J136" s="11">
        <v>-1967.40999878</v>
      </c>
      <c r="K136" s="11">
        <v>-1748.0757208799998</v>
      </c>
      <c r="L136" s="11">
        <v>-1720.0335420099998</v>
      </c>
      <c r="M136" s="11">
        <v>-1629.83526102</v>
      </c>
      <c r="N136" s="11">
        <v>-1669.01909847</v>
      </c>
      <c r="O136" s="11">
        <v>-1757.8014247384976</v>
      </c>
      <c r="P136" s="11">
        <v>-1755.1358875984163</v>
      </c>
      <c r="Q136" s="11">
        <v>-1742.356120666981</v>
      </c>
      <c r="R136" s="11">
        <v>-1505.9951582032493</v>
      </c>
      <c r="S136" s="11">
        <v>-1564.5503368610002</v>
      </c>
      <c r="T136" s="11">
        <v>-1595.9120399235997</v>
      </c>
      <c r="U136" s="11">
        <v>-1557.3419945602</v>
      </c>
      <c r="V136" s="11">
        <v>-1611</v>
      </c>
      <c r="W136" s="11">
        <v>-1103.148540236888</v>
      </c>
      <c r="X136" s="11">
        <v>-1465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01"/>
      <c r="AL136" s="101"/>
      <c r="AM136" s="101"/>
      <c r="AN136" s="101"/>
      <c r="AO136" s="11"/>
      <c r="AP136" s="11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</row>
    <row r="137" spans="1:70" ht="19.5" customHeight="1" x14ac:dyDescent="0.25">
      <c r="A137" s="40" t="s">
        <v>111</v>
      </c>
      <c r="B137" s="41"/>
      <c r="C137" s="80">
        <v>571.6656705800001</v>
      </c>
      <c r="D137" s="80">
        <v>490.33549204000008</v>
      </c>
      <c r="E137" s="80">
        <v>495.45892756999996</v>
      </c>
      <c r="F137" s="80">
        <v>530.00888559000009</v>
      </c>
      <c r="G137" s="80">
        <v>433.99405581000008</v>
      </c>
      <c r="H137" s="80">
        <v>347.61375491999996</v>
      </c>
      <c r="I137" s="80">
        <v>402.97134731000017</v>
      </c>
      <c r="J137" s="80">
        <v>446.56912818000006</v>
      </c>
      <c r="K137" s="80">
        <v>445.43941143999996</v>
      </c>
      <c r="L137" s="80">
        <v>387.1753911400001</v>
      </c>
      <c r="M137" s="80">
        <v>232.57896684999997</v>
      </c>
      <c r="N137" s="80">
        <v>205.79138416000004</v>
      </c>
      <c r="O137" s="80">
        <v>181.51734157644344</v>
      </c>
      <c r="P137" s="80">
        <v>178.68374648647082</v>
      </c>
      <c r="Q137" s="80">
        <v>163.84447077251968</v>
      </c>
      <c r="R137" s="80">
        <v>129.33414664574383</v>
      </c>
      <c r="S137" s="80">
        <v>131.26924175584003</v>
      </c>
      <c r="T137" s="80">
        <v>195.02959311013223</v>
      </c>
      <c r="U137" s="80">
        <v>254.897089662892</v>
      </c>
      <c r="V137" s="80">
        <v>145</v>
      </c>
      <c r="W137" s="80">
        <v>137.79051790639997</v>
      </c>
      <c r="X137" s="80">
        <v>135</v>
      </c>
      <c r="Y137" s="80">
        <v>70.627731857003795</v>
      </c>
      <c r="Z137" s="80">
        <v>122.499513640766</v>
      </c>
      <c r="AA137" s="80">
        <v>243.68415859540801</v>
      </c>
      <c r="AB137" s="80">
        <v>101.11062222981596</v>
      </c>
      <c r="AC137" s="80">
        <v>-31.014916287364969</v>
      </c>
      <c r="AD137" s="80">
        <v>-124.322667950325</v>
      </c>
      <c r="AE137" s="80">
        <v>-70.709785545122003</v>
      </c>
      <c r="AF137" s="80">
        <v>-110.68338763853276</v>
      </c>
      <c r="AG137" s="80">
        <v>-168.9</v>
      </c>
      <c r="AH137" s="80">
        <v>-76.965378288223434</v>
      </c>
      <c r="AI137" s="80">
        <v>-130.65809141321097</v>
      </c>
      <c r="AJ137" s="80">
        <v>-221.62083860149997</v>
      </c>
      <c r="AK137" s="101">
        <v>-209.04821588867978</v>
      </c>
      <c r="AL137" s="101">
        <v>-6.5311911490000005</v>
      </c>
      <c r="AM137" s="101">
        <v>-10.444025609999999</v>
      </c>
      <c r="AN137" s="101">
        <v>-12.829779767500002</v>
      </c>
      <c r="AO137" s="80">
        <v>51.628699249999997</v>
      </c>
      <c r="AP137" s="80">
        <v>28.052162070000005</v>
      </c>
      <c r="AQ137" s="81">
        <v>27.277708269999994</v>
      </c>
      <c r="AR137" s="81">
        <v>20.966981109999999</v>
      </c>
      <c r="AS137" s="81">
        <v>18.302681829999997</v>
      </c>
      <c r="AT137" s="81">
        <v>24.4</v>
      </c>
      <c r="AU137" s="81">
        <v>14.657687770000003</v>
      </c>
      <c r="AV137" s="81">
        <v>13.7</v>
      </c>
      <c r="AW137" s="81">
        <v>12.8</v>
      </c>
      <c r="AX137" s="81">
        <v>3.3</v>
      </c>
      <c r="AY137" s="81">
        <v>2.4</v>
      </c>
      <c r="AZ137" s="81">
        <v>13.16</v>
      </c>
      <c r="BA137" s="81">
        <v>7.6</v>
      </c>
      <c r="BB137" s="81">
        <v>4.8</v>
      </c>
      <c r="BC137" s="81">
        <v>6.3</v>
      </c>
      <c r="BD137" s="81">
        <v>6</v>
      </c>
      <c r="BE137" s="81">
        <v>6.8</v>
      </c>
      <c r="BF137" s="81">
        <v>6.6</v>
      </c>
      <c r="BG137" s="81">
        <v>6.54</v>
      </c>
      <c r="BH137" s="81">
        <v>6.84</v>
      </c>
      <c r="BI137" s="81">
        <v>7.2</v>
      </c>
      <c r="BJ137" s="81">
        <v>7.84</v>
      </c>
      <c r="BK137" s="81" t="s">
        <v>35</v>
      </c>
      <c r="BL137" s="81" t="s">
        <v>35</v>
      </c>
      <c r="BM137" s="81" t="s">
        <v>35</v>
      </c>
      <c r="BN137" s="81" t="s">
        <v>35</v>
      </c>
      <c r="BO137" s="81" t="s">
        <v>35</v>
      </c>
      <c r="BP137" s="81" t="s">
        <v>35</v>
      </c>
      <c r="BQ137" s="81" t="s">
        <v>35</v>
      </c>
      <c r="BR137" s="81" t="s">
        <v>35</v>
      </c>
    </row>
    <row r="138" spans="1:70" ht="35.25" thickBot="1" x14ac:dyDescent="0.3">
      <c r="A138" s="40" t="s">
        <v>112</v>
      </c>
      <c r="B138" s="44"/>
      <c r="C138" s="11">
        <v>13997.744180550002</v>
      </c>
      <c r="D138" s="11">
        <v>17412.177511829999</v>
      </c>
      <c r="E138" s="11">
        <v>16219.51286336</v>
      </c>
      <c r="F138" s="11">
        <v>14993.054693869999</v>
      </c>
      <c r="G138" s="11">
        <v>13342.247162390002</v>
      </c>
      <c r="H138" s="11">
        <v>12185.968759379997</v>
      </c>
      <c r="I138" s="11">
        <v>10755.07134481</v>
      </c>
      <c r="J138" s="11">
        <v>12739.352844239998</v>
      </c>
      <c r="K138" s="11">
        <v>11310.646639267405</v>
      </c>
      <c r="L138" s="11">
        <v>10516.765729589999</v>
      </c>
      <c r="M138" s="11">
        <v>9938.1137253273118</v>
      </c>
      <c r="N138" s="11">
        <v>8884.6394224337801</v>
      </c>
      <c r="O138" s="11">
        <v>11417.046125135315</v>
      </c>
      <c r="P138" s="11">
        <v>10333.448493178306</v>
      </c>
      <c r="Q138" s="11">
        <v>9310.4790653712334</v>
      </c>
      <c r="R138" s="11">
        <v>8461.4033309026054</v>
      </c>
      <c r="S138" s="11">
        <v>9730.5681279492128</v>
      </c>
      <c r="T138" s="11">
        <v>10183.362420567422</v>
      </c>
      <c r="U138" s="11">
        <v>9565.2697580890763</v>
      </c>
      <c r="V138" s="11">
        <v>9386</v>
      </c>
      <c r="W138" s="11">
        <v>8138.1219134834591</v>
      </c>
      <c r="X138" s="11">
        <v>8236</v>
      </c>
      <c r="Y138" s="11">
        <v>10267.428529972545</v>
      </c>
      <c r="Z138" s="11">
        <v>9594.1750679422039</v>
      </c>
      <c r="AA138" s="11">
        <v>8967.8704276592434</v>
      </c>
      <c r="AB138" s="11">
        <v>8809.1009051325818</v>
      </c>
      <c r="AC138" s="11">
        <v>8648.6661968947537</v>
      </c>
      <c r="AD138" s="11">
        <v>11015.230628390598</v>
      </c>
      <c r="AE138" s="11">
        <v>10322.2377100551</v>
      </c>
      <c r="AF138" s="11">
        <v>9764.4633123196545</v>
      </c>
      <c r="AG138" s="11">
        <v>9057.7000000000007</v>
      </c>
      <c r="AH138" s="11">
        <v>7988.6093713505225</v>
      </c>
      <c r="AI138" s="11">
        <v>9518.7928582528875</v>
      </c>
      <c r="AJ138" s="11">
        <v>7518.9285972481684</v>
      </c>
      <c r="AK138" s="101">
        <v>6234.3671012481682</v>
      </c>
      <c r="AL138" s="101">
        <v>6365.5637653563563</v>
      </c>
      <c r="AM138" s="101">
        <v>5297.4466097453933</v>
      </c>
      <c r="AN138" s="101">
        <v>4484.5881536857833</v>
      </c>
      <c r="AO138" s="11">
        <v>5416.5718048946546</v>
      </c>
      <c r="AP138" s="11">
        <v>6108.2113542708539</v>
      </c>
      <c r="AQ138" s="79">
        <v>5406.1013443119555</v>
      </c>
      <c r="AR138" s="79">
        <v>4787.9345554327538</v>
      </c>
      <c r="AS138" s="79">
        <v>4311.7199597202552</v>
      </c>
      <c r="AT138" s="79">
        <v>4851.2</v>
      </c>
      <c r="AU138" s="79">
        <v>4276.5544956851545</v>
      </c>
      <c r="AV138" s="79">
        <v>3669</v>
      </c>
      <c r="AW138" s="79">
        <v>3015.3</v>
      </c>
      <c r="AX138" s="79">
        <v>3431.3</v>
      </c>
      <c r="AY138" s="79">
        <v>2896.8</v>
      </c>
      <c r="AZ138" s="79">
        <v>2644</v>
      </c>
      <c r="BA138" s="79">
        <v>2935.7</v>
      </c>
      <c r="BB138" s="79">
        <v>3249.6</v>
      </c>
      <c r="BC138" s="79">
        <v>2793.3</v>
      </c>
      <c r="BD138" s="79">
        <v>2370.6999999999998</v>
      </c>
      <c r="BE138" s="79">
        <v>2007</v>
      </c>
      <c r="BF138" s="79">
        <v>2424.6</v>
      </c>
      <c r="BG138" s="79">
        <v>2060.2399999999998</v>
      </c>
      <c r="BH138" s="79">
        <v>1883.14</v>
      </c>
      <c r="BI138" s="79">
        <v>1669.1</v>
      </c>
      <c r="BJ138" s="79">
        <v>1676.74</v>
      </c>
      <c r="BK138" s="79" t="s">
        <v>35</v>
      </c>
      <c r="BL138" s="79" t="s">
        <v>35</v>
      </c>
      <c r="BM138" s="79" t="s">
        <v>35</v>
      </c>
      <c r="BN138" s="79" t="s">
        <v>35</v>
      </c>
      <c r="BO138" s="79" t="s">
        <v>35</v>
      </c>
      <c r="BP138" s="79" t="s">
        <v>35</v>
      </c>
      <c r="BQ138" s="79" t="s">
        <v>35</v>
      </c>
      <c r="BR138" s="79" t="s">
        <v>35</v>
      </c>
    </row>
    <row r="139" spans="1:70" ht="19.5" customHeight="1" thickBot="1" x14ac:dyDescent="0.3">
      <c r="A139" s="30" t="s">
        <v>113</v>
      </c>
      <c r="B139" s="31"/>
      <c r="C139" s="82">
        <v>20498.47531052</v>
      </c>
      <c r="D139" s="82">
        <v>23642.942817099996</v>
      </c>
      <c r="E139" s="82">
        <v>22494.705959729999</v>
      </c>
      <c r="F139" s="82">
        <v>21385.300145450001</v>
      </c>
      <c r="G139" s="82">
        <v>19755.201428451488</v>
      </c>
      <c r="H139" s="82">
        <v>18500.910091821384</v>
      </c>
      <c r="I139" s="82">
        <v>17165.538817781839</v>
      </c>
      <c r="J139" s="82">
        <v>19146.039408765122</v>
      </c>
      <c r="K139" s="82">
        <v>17460.686659288025</v>
      </c>
      <c r="L139" s="82">
        <v>16518.498525161576</v>
      </c>
      <c r="M139" s="82">
        <v>15688.160305483612</v>
      </c>
      <c r="N139" s="82">
        <v>14566.657165859724</v>
      </c>
      <c r="O139" s="82">
        <v>17164.365602373869</v>
      </c>
      <c r="P139" s="82">
        <v>16175.437369607416</v>
      </c>
      <c r="Q139" s="82">
        <v>15017</v>
      </c>
      <c r="R139" s="82">
        <v>14077</v>
      </c>
      <c r="S139" s="82">
        <v>13190.29301822681</v>
      </c>
      <c r="T139" s="82">
        <v>13744.507742054133</v>
      </c>
      <c r="U139" s="82">
        <v>13068.25946088075</v>
      </c>
      <c r="V139" s="82">
        <v>12688</v>
      </c>
      <c r="W139" s="82">
        <v>11868</v>
      </c>
      <c r="X139" s="82">
        <v>11624</v>
      </c>
      <c r="Y139" s="82">
        <v>13818.838687425321</v>
      </c>
      <c r="Z139" s="82">
        <v>13186.071944697593</v>
      </c>
      <c r="AA139" s="82">
        <v>12689.944350514592</v>
      </c>
      <c r="AB139" s="82">
        <v>12313.033977298075</v>
      </c>
      <c r="AC139" s="82">
        <v>12052.811663276432</v>
      </c>
      <c r="AD139" s="82">
        <v>14268.351627729258</v>
      </c>
      <c r="AE139" s="82">
        <v>13717.300471638715</v>
      </c>
      <c r="AF139" s="82">
        <v>12994.767349487835</v>
      </c>
      <c r="AG139" s="82">
        <v>12157.972778749318</v>
      </c>
      <c r="AH139" s="82">
        <v>11307.457991964773</v>
      </c>
      <c r="AI139" s="82">
        <v>12931.394690200301</v>
      </c>
      <c r="AJ139" s="82">
        <v>10947.294593758668</v>
      </c>
      <c r="AK139" s="102">
        <v>9675.3057204714878</v>
      </c>
      <c r="AL139" s="102">
        <v>9851.3314020014495</v>
      </c>
      <c r="AM139" s="102">
        <v>8870.4194274687543</v>
      </c>
      <c r="AN139" s="102">
        <v>7961.6600222307407</v>
      </c>
      <c r="AO139" s="82">
        <v>7150.0428693053118</v>
      </c>
      <c r="AP139" s="82">
        <v>7772.024408747804</v>
      </c>
      <c r="AQ139" s="83">
        <v>7106.0353855379553</v>
      </c>
      <c r="AR139" s="83">
        <v>6449.0732373366536</v>
      </c>
      <c r="AS139" s="83">
        <v>5889.5212150271545</v>
      </c>
      <c r="AT139" s="83">
        <v>6484</v>
      </c>
      <c r="AU139" s="83">
        <v>5937.8643791827544</v>
      </c>
      <c r="AV139" s="83">
        <v>5191.8</v>
      </c>
      <c r="AW139" s="83">
        <v>4383.3</v>
      </c>
      <c r="AX139" s="83">
        <v>4789.6000000000004</v>
      </c>
      <c r="AY139" s="83">
        <v>4241.9000000000005</v>
      </c>
      <c r="AZ139" s="83">
        <v>4036.01</v>
      </c>
      <c r="BA139" s="83">
        <v>3432</v>
      </c>
      <c r="BB139" s="83">
        <v>3708.2</v>
      </c>
      <c r="BC139" s="83">
        <v>3202.1000000000004</v>
      </c>
      <c r="BD139" s="83">
        <v>2746</v>
      </c>
      <c r="BE139" s="83">
        <v>2383.8000000000002</v>
      </c>
      <c r="BF139" s="83">
        <v>2839.1</v>
      </c>
      <c r="BG139" s="83">
        <v>2474.7799999999997</v>
      </c>
      <c r="BH139" s="83">
        <v>2305.38</v>
      </c>
      <c r="BI139" s="83">
        <v>1998.8</v>
      </c>
      <c r="BJ139" s="83">
        <v>1989.08</v>
      </c>
      <c r="BK139" s="83" t="s">
        <v>35</v>
      </c>
      <c r="BL139" s="83" t="s">
        <v>35</v>
      </c>
      <c r="BM139" s="83" t="s">
        <v>35</v>
      </c>
      <c r="BN139" s="83" t="s">
        <v>35</v>
      </c>
      <c r="BO139" s="83" t="s">
        <v>35</v>
      </c>
      <c r="BP139" s="83" t="s">
        <v>35</v>
      </c>
      <c r="BQ139" s="83" t="s">
        <v>35</v>
      </c>
      <c r="BR139" s="83" t="s">
        <v>35</v>
      </c>
    </row>
    <row r="140" spans="1:70" ht="19.5" hidden="1" customHeight="1" outlineLevel="1" x14ac:dyDescent="0.25">
      <c r="A140" s="98" t="s">
        <v>201</v>
      </c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3"/>
      <c r="AE140" s="3"/>
      <c r="AF140" s="3"/>
      <c r="AG140" s="3"/>
      <c r="AH140" s="3"/>
      <c r="AI140" s="3"/>
      <c r="AJ140" s="3"/>
      <c r="AK140" s="3"/>
    </row>
    <row r="141" spans="1:70" ht="19.5" customHeight="1" collapsed="1" x14ac:dyDescent="0.25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3"/>
      <c r="AE141" s="3"/>
      <c r="AF141" s="3"/>
      <c r="AG141" s="3"/>
      <c r="AH141" s="3"/>
      <c r="AI141" s="3"/>
      <c r="AJ141" s="3"/>
      <c r="AK141" s="3"/>
    </row>
    <row r="142" spans="1:70" s="61" customFormat="1" ht="18.95" customHeight="1" x14ac:dyDescent="0.25">
      <c r="A142" s="199" t="s">
        <v>173</v>
      </c>
      <c r="B142" s="199"/>
      <c r="C142" s="446"/>
      <c r="D142" s="441"/>
      <c r="E142" s="431"/>
      <c r="F142" s="429"/>
      <c r="G142" s="424"/>
      <c r="H142" s="414"/>
      <c r="I142" s="411"/>
      <c r="J142" s="406"/>
      <c r="K142" s="400"/>
      <c r="L142" s="399"/>
      <c r="M142" s="396"/>
      <c r="N142" s="387"/>
      <c r="O142" s="381"/>
      <c r="P142" s="379"/>
      <c r="Q142" s="372"/>
      <c r="R142" s="364"/>
      <c r="S142" s="356"/>
      <c r="T142" s="351"/>
      <c r="U142" s="349"/>
      <c r="V142" s="342"/>
      <c r="W142" s="328"/>
      <c r="X142" s="285"/>
      <c r="Y142" s="275"/>
      <c r="Z142" s="260"/>
      <c r="AA142" s="239"/>
      <c r="AB142" s="213"/>
      <c r="AC142" s="209"/>
      <c r="AD142" s="202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  <c r="BQ142" s="199"/>
      <c r="BR142" s="199"/>
    </row>
    <row r="143" spans="1:70" ht="18.95" customHeight="1" x14ac:dyDescent="0.25">
      <c r="A143" s="33" t="s">
        <v>171</v>
      </c>
      <c r="B143" s="198"/>
      <c r="C143" s="413">
        <v>0.31497107854798201</v>
      </c>
      <c r="D143" s="413">
        <v>0.22020782277813647</v>
      </c>
      <c r="E143" s="413">
        <v>0.28128655625383586</v>
      </c>
      <c r="F143" s="413">
        <v>0.31448313792647686</v>
      </c>
      <c r="G143" s="413">
        <v>0.32923584848718196</v>
      </c>
      <c r="H143" s="413">
        <v>0.26746073415935939</v>
      </c>
      <c r="I143" s="413">
        <v>0.36024943989002151</v>
      </c>
      <c r="J143" s="270">
        <v>0.32214983512875189</v>
      </c>
      <c r="K143" s="270">
        <v>0.34596033597301834</v>
      </c>
      <c r="L143" s="270">
        <v>0.29111808246302628</v>
      </c>
      <c r="M143" s="270">
        <v>0.35910011146357418</v>
      </c>
      <c r="N143" s="270">
        <v>0.34518081973050552</v>
      </c>
      <c r="O143" s="270">
        <v>0.27961786194024196</v>
      </c>
      <c r="P143" s="270">
        <v>0.26505015888136813</v>
      </c>
      <c r="Q143" s="270">
        <v>0.29064267577750635</v>
      </c>
      <c r="R143" s="270">
        <v>0.23091303267838797</v>
      </c>
      <c r="S143" s="270">
        <v>0.22088225173399578</v>
      </c>
      <c r="T143" s="270">
        <v>0.15603820728640244</v>
      </c>
      <c r="U143" s="270">
        <v>0.14434411888978105</v>
      </c>
      <c r="V143" s="270">
        <v>0.22202669609842987</v>
      </c>
      <c r="W143" s="270">
        <v>0.16444571882850612</v>
      </c>
      <c r="X143" s="270">
        <v>0.13111680002020534</v>
      </c>
      <c r="Y143" s="270">
        <v>0.18329024840699071</v>
      </c>
      <c r="Z143" s="270">
        <v>0.15867624844311595</v>
      </c>
      <c r="AA143" s="204">
        <v>0.21746622556863893</v>
      </c>
      <c r="AB143" s="204">
        <v>0.20875847179144633</v>
      </c>
      <c r="AC143" s="204">
        <v>0.21245531474977331</v>
      </c>
      <c r="AD143" s="204">
        <v>0.20910846700359961</v>
      </c>
      <c r="AE143" s="204">
        <v>0.2334</v>
      </c>
      <c r="AF143" s="204">
        <v>0.26340000000000002</v>
      </c>
      <c r="AG143" s="204">
        <v>0.33040000000000003</v>
      </c>
      <c r="AH143" s="204">
        <v>0.30530000000000002</v>
      </c>
      <c r="AI143" s="204">
        <v>0.33679999999999999</v>
      </c>
      <c r="AJ143" s="204">
        <v>0.39789999999999998</v>
      </c>
      <c r="AK143" s="66">
        <v>0</v>
      </c>
      <c r="AL143" s="66">
        <v>0</v>
      </c>
      <c r="AM143" s="66">
        <v>0</v>
      </c>
      <c r="AN143" s="66">
        <v>0</v>
      </c>
      <c r="AO143" s="66">
        <v>0</v>
      </c>
      <c r="AP143" s="66">
        <v>0</v>
      </c>
      <c r="AQ143" s="66">
        <v>0</v>
      </c>
      <c r="AR143" s="66">
        <v>0</v>
      </c>
      <c r="AS143" s="66">
        <v>0</v>
      </c>
      <c r="AT143" s="66">
        <v>0</v>
      </c>
      <c r="AU143" s="66">
        <v>0</v>
      </c>
      <c r="AV143" s="66">
        <v>0</v>
      </c>
      <c r="AW143" s="66">
        <v>0</v>
      </c>
      <c r="AX143" s="66">
        <v>0</v>
      </c>
      <c r="AY143" s="66">
        <v>0</v>
      </c>
      <c r="AZ143" s="66">
        <v>0</v>
      </c>
      <c r="BA143" s="66">
        <v>0</v>
      </c>
      <c r="BB143" s="66">
        <v>0</v>
      </c>
      <c r="BC143" s="66">
        <v>0</v>
      </c>
      <c r="BD143" s="66">
        <v>0</v>
      </c>
      <c r="BE143" s="66">
        <v>0</v>
      </c>
      <c r="BF143" s="66">
        <v>0</v>
      </c>
      <c r="BG143" s="66">
        <v>0</v>
      </c>
      <c r="BH143" s="66">
        <v>0</v>
      </c>
      <c r="BI143" s="66">
        <v>0</v>
      </c>
      <c r="BJ143" s="66">
        <v>0</v>
      </c>
      <c r="BK143" s="66">
        <v>0</v>
      </c>
      <c r="BL143" s="66">
        <v>0</v>
      </c>
      <c r="BM143" s="66">
        <v>0</v>
      </c>
      <c r="BN143" s="66">
        <v>0</v>
      </c>
      <c r="BO143" s="66">
        <v>0</v>
      </c>
      <c r="BP143" s="66">
        <v>0</v>
      </c>
      <c r="BQ143" s="66">
        <v>0</v>
      </c>
      <c r="BR143" s="66">
        <v>0</v>
      </c>
    </row>
    <row r="144" spans="1:70" ht="18.95" customHeight="1" x14ac:dyDescent="0.25">
      <c r="A144" s="40" t="s">
        <v>172</v>
      </c>
      <c r="B144" s="90"/>
      <c r="C144" s="271">
        <v>0.2735273033288721</v>
      </c>
      <c r="D144" s="271">
        <v>0.18883402579588662</v>
      </c>
      <c r="E144" s="271">
        <v>0.23209541122484872</v>
      </c>
      <c r="F144" s="271">
        <v>0.25930641488139483</v>
      </c>
      <c r="G144" s="271">
        <v>0.27531516340691348</v>
      </c>
      <c r="H144" s="271">
        <v>0.22987869112972534</v>
      </c>
      <c r="I144" s="271">
        <v>0.30886592496029591</v>
      </c>
      <c r="J144" s="271">
        <v>0.27401135966784823</v>
      </c>
      <c r="K144" s="271">
        <v>0.28845704291217455</v>
      </c>
      <c r="L144" s="271">
        <v>0.24021857413410497</v>
      </c>
      <c r="M144" s="271">
        <v>0.30279889908308044</v>
      </c>
      <c r="N144" s="271">
        <v>0.29271298937260787</v>
      </c>
      <c r="O144" s="271">
        <v>0.2347257263245987</v>
      </c>
      <c r="P144" s="271">
        <v>0.22599247926477709</v>
      </c>
      <c r="Q144" s="271">
        <v>0.2630372665193943</v>
      </c>
      <c r="R144" s="271">
        <v>0.21745343530742883</v>
      </c>
      <c r="S144" s="271">
        <v>0.18496528018736985</v>
      </c>
      <c r="T144" s="271">
        <v>0.15066716427753715</v>
      </c>
      <c r="U144" s="271">
        <v>0.16956053224701037</v>
      </c>
      <c r="V144" s="271">
        <v>0.22031067537614321</v>
      </c>
      <c r="W144" s="271">
        <v>0.14793290456957325</v>
      </c>
      <c r="X144" s="271">
        <v>0.13699343904710223</v>
      </c>
      <c r="Y144" s="271">
        <v>0.17131840590535824</v>
      </c>
      <c r="Z144" s="271">
        <v>0.11818150970221097</v>
      </c>
      <c r="AA144" s="23">
        <v>0.22048614891853996</v>
      </c>
      <c r="AB144" s="23">
        <v>0.19546770934293567</v>
      </c>
      <c r="AC144" s="23">
        <v>0.21388427098274732</v>
      </c>
      <c r="AD144" s="23">
        <v>0.16125655208467368</v>
      </c>
      <c r="AE144" s="23">
        <v>0.25850000000000001</v>
      </c>
      <c r="AF144" s="23">
        <v>0.24429999999999999</v>
      </c>
      <c r="AG144" s="23">
        <v>0.29120000000000001</v>
      </c>
      <c r="AH144" s="23">
        <v>0.30420000000000003</v>
      </c>
      <c r="AI144" s="23">
        <v>0.3004</v>
      </c>
      <c r="AJ144" s="23">
        <v>0.35049999999999998</v>
      </c>
      <c r="AK144" s="65">
        <v>0</v>
      </c>
      <c r="AL144" s="65">
        <v>0</v>
      </c>
      <c r="AM144" s="65">
        <v>0</v>
      </c>
      <c r="AN144" s="65">
        <v>0</v>
      </c>
      <c r="AO144" s="65">
        <v>0</v>
      </c>
      <c r="AP144" s="65">
        <v>0</v>
      </c>
      <c r="AQ144" s="65">
        <v>0</v>
      </c>
      <c r="AR144" s="65">
        <v>0</v>
      </c>
      <c r="AS144" s="65">
        <v>0</v>
      </c>
      <c r="AT144" s="65">
        <v>0</v>
      </c>
      <c r="AU144" s="65">
        <v>0</v>
      </c>
      <c r="AV144" s="65">
        <v>0</v>
      </c>
      <c r="AW144" s="65">
        <v>0</v>
      </c>
      <c r="AX144" s="65">
        <v>0</v>
      </c>
      <c r="AY144" s="65">
        <v>0</v>
      </c>
      <c r="AZ144" s="65">
        <v>0</v>
      </c>
      <c r="BA144" s="65">
        <v>0</v>
      </c>
      <c r="BB144" s="65">
        <v>0</v>
      </c>
      <c r="BC144" s="65">
        <v>0</v>
      </c>
      <c r="BD144" s="65">
        <v>0</v>
      </c>
      <c r="BE144" s="65">
        <v>0</v>
      </c>
      <c r="BF144" s="65">
        <v>0</v>
      </c>
      <c r="BG144" s="65">
        <v>0</v>
      </c>
      <c r="BH144" s="65">
        <v>0</v>
      </c>
      <c r="BI144" s="65">
        <v>0</v>
      </c>
      <c r="BJ144" s="65">
        <v>0</v>
      </c>
      <c r="BK144" s="65">
        <v>0</v>
      </c>
      <c r="BL144" s="65">
        <v>0</v>
      </c>
      <c r="BM144" s="65">
        <v>0</v>
      </c>
      <c r="BN144" s="65">
        <v>0</v>
      </c>
      <c r="BO144" s="65">
        <v>0</v>
      </c>
      <c r="BP144" s="65">
        <v>0</v>
      </c>
      <c r="BQ144" s="65">
        <v>0</v>
      </c>
      <c r="BR144" s="65">
        <v>0</v>
      </c>
    </row>
    <row r="146" spans="1:70" s="61" customFormat="1" ht="18.95" customHeight="1" thickBot="1" x14ac:dyDescent="0.3">
      <c r="A146" s="389" t="s">
        <v>78</v>
      </c>
      <c r="B146" s="389"/>
      <c r="C146" s="426"/>
      <c r="D146" s="426"/>
      <c r="E146" s="426"/>
      <c r="F146" s="426"/>
      <c r="G146" s="426"/>
      <c r="H146" s="410"/>
      <c r="I146" s="410"/>
      <c r="J146" s="410"/>
      <c r="K146" s="400"/>
      <c r="L146" s="399"/>
      <c r="M146" s="396"/>
      <c r="N146" s="389"/>
      <c r="O146" s="389"/>
      <c r="P146" s="389"/>
      <c r="Q146" s="389"/>
      <c r="R146" s="389"/>
      <c r="S146" s="389"/>
      <c r="T146" s="389"/>
      <c r="U146" s="389"/>
      <c r="V146" s="389"/>
      <c r="W146" s="389"/>
      <c r="X146" s="389"/>
      <c r="Y146" s="389"/>
      <c r="Z146" s="389"/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  <c r="AN146" s="389"/>
      <c r="AO146" s="389"/>
      <c r="AP146" s="389"/>
      <c r="AQ146" s="389"/>
      <c r="AR146" s="389"/>
      <c r="AS146" s="389"/>
      <c r="AT146" s="389"/>
      <c r="AU146" s="389"/>
      <c r="AV146" s="389"/>
      <c r="AW146" s="389"/>
      <c r="AX146" s="389"/>
      <c r="AY146" s="389"/>
      <c r="AZ146" s="389"/>
      <c r="BA146" s="389"/>
      <c r="BB146" s="389"/>
      <c r="BC146" s="389"/>
      <c r="BD146" s="389"/>
      <c r="BE146" s="389"/>
      <c r="BF146" s="389"/>
      <c r="BG146" s="389"/>
      <c r="BH146" s="389"/>
      <c r="BI146" s="389"/>
      <c r="BJ146" s="389"/>
      <c r="BK146" s="389"/>
      <c r="BL146" s="389"/>
      <c r="BM146" s="389"/>
      <c r="BN146" s="389"/>
      <c r="BO146" s="389"/>
      <c r="BP146" s="389"/>
      <c r="BQ146" s="389"/>
      <c r="BR146" s="389"/>
    </row>
    <row r="147" spans="1:70" ht="19.5" customHeight="1" thickBot="1" x14ac:dyDescent="0.3">
      <c r="A147" s="31" t="s">
        <v>235</v>
      </c>
      <c r="B147" s="31"/>
      <c r="C147" s="82">
        <v>18227</v>
      </c>
      <c r="D147" s="82">
        <f t="shared" ref="D147:N147" si="0">D148+D153</f>
        <v>17749</v>
      </c>
      <c r="E147" s="82">
        <f t="shared" si="0"/>
        <v>17354</v>
      </c>
      <c r="F147" s="82">
        <f t="shared" si="0"/>
        <v>17076</v>
      </c>
      <c r="G147" s="82">
        <f t="shared" si="0"/>
        <v>16333</v>
      </c>
      <c r="H147" s="82">
        <f t="shared" si="0"/>
        <v>15726</v>
      </c>
      <c r="I147" s="82">
        <f t="shared" si="0"/>
        <v>16127</v>
      </c>
      <c r="J147" s="82">
        <f t="shared" si="0"/>
        <v>16804</v>
      </c>
      <c r="K147" s="82">
        <f t="shared" si="0"/>
        <v>16269</v>
      </c>
      <c r="L147" s="82">
        <f t="shared" si="0"/>
        <v>16171</v>
      </c>
      <c r="M147" s="82">
        <f t="shared" si="0"/>
        <v>14910</v>
      </c>
      <c r="N147" s="82">
        <f t="shared" si="0"/>
        <v>14112</v>
      </c>
      <c r="O147" s="82">
        <f t="shared" ref="O147:AW147" si="1">O148+O153</f>
        <v>13572</v>
      </c>
      <c r="P147" s="82">
        <f t="shared" si="1"/>
        <v>12910</v>
      </c>
      <c r="Q147" s="82">
        <f t="shared" si="1"/>
        <v>11924</v>
      </c>
      <c r="R147" s="82">
        <f t="shared" si="1"/>
        <v>11484</v>
      </c>
      <c r="S147" s="82">
        <f t="shared" si="1"/>
        <v>8502</v>
      </c>
      <c r="T147" s="82">
        <f t="shared" si="1"/>
        <v>8595</v>
      </c>
      <c r="U147" s="82">
        <f t="shared" si="1"/>
        <v>8550</v>
      </c>
      <c r="V147" s="82">
        <f t="shared" si="1"/>
        <v>8785</v>
      </c>
      <c r="W147" s="82">
        <f t="shared" si="1"/>
        <v>9123</v>
      </c>
      <c r="X147" s="82">
        <f t="shared" si="1"/>
        <v>9377</v>
      </c>
      <c r="Y147" s="82">
        <f t="shared" si="1"/>
        <v>9509</v>
      </c>
      <c r="Z147" s="82">
        <f t="shared" si="1"/>
        <v>9520</v>
      </c>
      <c r="AA147" s="82">
        <f t="shared" si="1"/>
        <v>9583</v>
      </c>
      <c r="AB147" s="82">
        <f t="shared" si="1"/>
        <v>9363</v>
      </c>
      <c r="AC147" s="82">
        <f t="shared" si="1"/>
        <v>9429</v>
      </c>
      <c r="AD147" s="82">
        <f t="shared" si="1"/>
        <v>9091</v>
      </c>
      <c r="AE147" s="82">
        <f t="shared" si="1"/>
        <v>9223</v>
      </c>
      <c r="AF147" s="82">
        <f t="shared" si="1"/>
        <v>9164</v>
      </c>
      <c r="AG147" s="82">
        <f t="shared" si="1"/>
        <v>8815</v>
      </c>
      <c r="AH147" s="82">
        <f t="shared" si="1"/>
        <v>8729</v>
      </c>
      <c r="AI147" s="82">
        <f t="shared" si="1"/>
        <v>8631</v>
      </c>
      <c r="AJ147" s="82">
        <f t="shared" si="1"/>
        <v>8904</v>
      </c>
      <c r="AK147" s="82">
        <f t="shared" si="1"/>
        <v>8942</v>
      </c>
      <c r="AL147" s="82">
        <f t="shared" si="1"/>
        <v>8670</v>
      </c>
      <c r="AM147" s="82">
        <f t="shared" si="1"/>
        <v>8824</v>
      </c>
      <c r="AN147" s="82">
        <f t="shared" si="1"/>
        <v>8829</v>
      </c>
      <c r="AO147" s="82">
        <f t="shared" si="1"/>
        <v>8189</v>
      </c>
      <c r="AP147" s="82">
        <f t="shared" si="1"/>
        <v>7839</v>
      </c>
      <c r="AQ147" s="82">
        <f t="shared" si="1"/>
        <v>7559</v>
      </c>
      <c r="AR147" s="82">
        <f t="shared" si="1"/>
        <v>7631</v>
      </c>
      <c r="AS147" s="82">
        <f t="shared" si="1"/>
        <v>6912</v>
      </c>
      <c r="AT147" s="82">
        <f t="shared" si="1"/>
        <v>6692</v>
      </c>
      <c r="AU147" s="82">
        <f t="shared" si="1"/>
        <v>6605</v>
      </c>
      <c r="AV147" s="82">
        <f t="shared" si="1"/>
        <v>6449</v>
      </c>
      <c r="AW147" s="82">
        <f t="shared" si="1"/>
        <v>6016</v>
      </c>
      <c r="AX147" s="82">
        <f>AX148</f>
        <v>5837</v>
      </c>
      <c r="AY147" s="82">
        <f t="shared" ref="AY147:BR147" si="2">AY148</f>
        <v>5760</v>
      </c>
      <c r="AZ147" s="82">
        <f t="shared" si="2"/>
        <v>5545</v>
      </c>
      <c r="BA147" s="82">
        <f t="shared" si="2"/>
        <v>4405</v>
      </c>
      <c r="BB147" s="82">
        <f t="shared" si="2"/>
        <v>4271</v>
      </c>
      <c r="BC147" s="82">
        <f t="shared" si="2"/>
        <v>4155</v>
      </c>
      <c r="BD147" s="82">
        <f t="shared" si="2"/>
        <v>4015</v>
      </c>
      <c r="BE147" s="82">
        <f t="shared" si="2"/>
        <v>3658</v>
      </c>
      <c r="BF147" s="82">
        <f t="shared" si="2"/>
        <v>3527</v>
      </c>
      <c r="BG147" s="82">
        <f t="shared" si="2"/>
        <v>3331</v>
      </c>
      <c r="BH147" s="82">
        <f t="shared" si="2"/>
        <v>3124</v>
      </c>
      <c r="BI147" s="82">
        <f t="shared" si="2"/>
        <v>2863</v>
      </c>
      <c r="BJ147" s="82">
        <f t="shared" si="2"/>
        <v>2577</v>
      </c>
      <c r="BK147" s="82">
        <f t="shared" si="2"/>
        <v>2353</v>
      </c>
      <c r="BL147" s="82">
        <f t="shared" si="2"/>
        <v>2194</v>
      </c>
      <c r="BM147" s="82">
        <f t="shared" si="2"/>
        <v>1973</v>
      </c>
      <c r="BN147" s="82">
        <f t="shared" si="2"/>
        <v>1776</v>
      </c>
      <c r="BO147" s="82">
        <f t="shared" si="2"/>
        <v>1777</v>
      </c>
      <c r="BP147" s="82">
        <f t="shared" si="2"/>
        <v>1797</v>
      </c>
      <c r="BQ147" s="82">
        <f t="shared" si="2"/>
        <v>1527</v>
      </c>
      <c r="BR147" s="82">
        <f t="shared" si="2"/>
        <v>1422</v>
      </c>
    </row>
    <row r="148" spans="1:70" ht="18.95" customHeight="1" x14ac:dyDescent="0.25">
      <c r="A148" s="33" t="s">
        <v>159</v>
      </c>
      <c r="B148" s="388"/>
      <c r="C148" s="237">
        <f>SUM(C149:C152)</f>
        <v>18104</v>
      </c>
      <c r="D148" s="237">
        <f t="shared" ref="D148:N148" si="3">SUM(D149:D152)</f>
        <v>17624</v>
      </c>
      <c r="E148" s="237">
        <f t="shared" si="3"/>
        <v>17231</v>
      </c>
      <c r="F148" s="237">
        <f t="shared" si="3"/>
        <v>16952</v>
      </c>
      <c r="G148" s="237">
        <f t="shared" si="3"/>
        <v>16215</v>
      </c>
      <c r="H148" s="237">
        <f t="shared" si="3"/>
        <v>15606</v>
      </c>
      <c r="I148" s="237">
        <f t="shared" si="3"/>
        <v>16012</v>
      </c>
      <c r="J148" s="237">
        <f t="shared" si="3"/>
        <v>16697</v>
      </c>
      <c r="K148" s="237">
        <f t="shared" si="3"/>
        <v>16164</v>
      </c>
      <c r="L148" s="237">
        <f t="shared" si="3"/>
        <v>16067</v>
      </c>
      <c r="M148" s="237">
        <f t="shared" si="3"/>
        <v>14802</v>
      </c>
      <c r="N148" s="237">
        <f t="shared" si="3"/>
        <v>14009</v>
      </c>
      <c r="O148" s="237">
        <f t="shared" ref="O148:AF148" si="4">SUM(O149:O152)</f>
        <v>13469</v>
      </c>
      <c r="P148" s="237">
        <f t="shared" si="4"/>
        <v>12808</v>
      </c>
      <c r="Q148" s="237">
        <f t="shared" si="4"/>
        <v>11831</v>
      </c>
      <c r="R148" s="237">
        <f t="shared" si="4"/>
        <v>11389</v>
      </c>
      <c r="S148" s="237">
        <f t="shared" si="4"/>
        <v>8421</v>
      </c>
      <c r="T148" s="237">
        <f t="shared" si="4"/>
        <v>8510</v>
      </c>
      <c r="U148" s="237">
        <f t="shared" si="4"/>
        <v>8469</v>
      </c>
      <c r="V148" s="237">
        <f t="shared" si="4"/>
        <v>8704</v>
      </c>
      <c r="W148" s="237">
        <f t="shared" si="4"/>
        <v>9034</v>
      </c>
      <c r="X148" s="237">
        <f t="shared" si="4"/>
        <v>9280</v>
      </c>
      <c r="Y148" s="237">
        <f t="shared" si="4"/>
        <v>9418</v>
      </c>
      <c r="Z148" s="237">
        <f t="shared" si="4"/>
        <v>9433</v>
      </c>
      <c r="AA148" s="237">
        <f t="shared" si="4"/>
        <v>9497</v>
      </c>
      <c r="AB148" s="237">
        <f t="shared" si="4"/>
        <v>9285</v>
      </c>
      <c r="AC148" s="237">
        <f t="shared" si="4"/>
        <v>9351</v>
      </c>
      <c r="AD148" s="237">
        <f t="shared" si="4"/>
        <v>9006</v>
      </c>
      <c r="AE148" s="237">
        <f t="shared" si="4"/>
        <v>9141</v>
      </c>
      <c r="AF148" s="237">
        <f t="shared" si="4"/>
        <v>9086</v>
      </c>
      <c r="AG148" s="197">
        <v>8737</v>
      </c>
      <c r="AH148" s="197">
        <v>8648</v>
      </c>
      <c r="AI148" s="197">
        <v>8552</v>
      </c>
      <c r="AJ148" s="197">
        <v>8827</v>
      </c>
      <c r="AK148" s="197">
        <v>8862</v>
      </c>
      <c r="AL148" s="197">
        <v>8590</v>
      </c>
      <c r="AM148" s="197">
        <v>8743</v>
      </c>
      <c r="AN148" s="197">
        <v>8747</v>
      </c>
      <c r="AO148" s="197">
        <v>8100</v>
      </c>
      <c r="AP148" s="197">
        <v>7751</v>
      </c>
      <c r="AQ148" s="197">
        <v>7469</v>
      </c>
      <c r="AR148" s="197">
        <v>7549</v>
      </c>
      <c r="AS148" s="197">
        <v>6836</v>
      </c>
      <c r="AT148" s="197">
        <v>6620</v>
      </c>
      <c r="AU148" s="197">
        <v>6543</v>
      </c>
      <c r="AV148" s="197">
        <v>6389</v>
      </c>
      <c r="AW148" s="197">
        <v>5954</v>
      </c>
      <c r="AX148" s="197">
        <v>5837</v>
      </c>
      <c r="AY148" s="197">
        <v>5760</v>
      </c>
      <c r="AZ148" s="197">
        <v>5545</v>
      </c>
      <c r="BA148" s="197">
        <v>4405</v>
      </c>
      <c r="BB148" s="197">
        <v>4271</v>
      </c>
      <c r="BC148" s="197">
        <v>4155</v>
      </c>
      <c r="BD148" s="197">
        <v>4015</v>
      </c>
      <c r="BE148" s="197">
        <v>3658</v>
      </c>
      <c r="BF148" s="197">
        <v>3527</v>
      </c>
      <c r="BG148" s="197">
        <v>3331</v>
      </c>
      <c r="BH148" s="197">
        <v>3124</v>
      </c>
      <c r="BI148" s="197">
        <v>2863</v>
      </c>
      <c r="BJ148" s="197">
        <v>2577</v>
      </c>
      <c r="BK148" s="197">
        <v>2353</v>
      </c>
      <c r="BL148" s="197">
        <v>2194</v>
      </c>
      <c r="BM148" s="197">
        <v>1973</v>
      </c>
      <c r="BN148" s="197">
        <v>1776</v>
      </c>
      <c r="BO148" s="197">
        <v>1777</v>
      </c>
      <c r="BP148" s="197">
        <v>1797</v>
      </c>
      <c r="BQ148" s="197">
        <v>1527</v>
      </c>
      <c r="BR148" s="197">
        <v>1422</v>
      </c>
    </row>
    <row r="149" spans="1:70" ht="18.95" customHeight="1" x14ac:dyDescent="0.25">
      <c r="A149" s="40"/>
      <c r="B149" s="90" t="s">
        <v>232</v>
      </c>
      <c r="C149" s="17">
        <v>14861</v>
      </c>
      <c r="D149" s="17">
        <v>14921</v>
      </c>
      <c r="E149" s="17">
        <v>14690</v>
      </c>
      <c r="F149" s="17">
        <v>14491</v>
      </c>
      <c r="G149" s="17">
        <v>13791</v>
      </c>
      <c r="H149" s="17">
        <v>13143</v>
      </c>
      <c r="I149" s="17">
        <v>13330</v>
      </c>
      <c r="J149" s="17">
        <v>14271</v>
      </c>
      <c r="K149" s="17">
        <v>13608</v>
      </c>
      <c r="L149" s="17">
        <v>13520</v>
      </c>
      <c r="M149" s="17">
        <v>12571</v>
      </c>
      <c r="N149" s="17">
        <v>11765</v>
      </c>
      <c r="O149" s="17">
        <v>11302</v>
      </c>
      <c r="P149" s="17">
        <v>10744</v>
      </c>
      <c r="Q149" s="17">
        <v>9915</v>
      </c>
      <c r="R149" s="17">
        <v>9484</v>
      </c>
      <c r="S149" s="17">
        <v>6764</v>
      </c>
      <c r="T149" s="17">
        <v>6819</v>
      </c>
      <c r="U149" s="17">
        <v>6766</v>
      </c>
      <c r="V149" s="17">
        <v>6983</v>
      </c>
      <c r="W149" s="17">
        <v>7321</v>
      </c>
      <c r="X149" s="17">
        <v>7596</v>
      </c>
      <c r="Y149" s="17">
        <v>7747</v>
      </c>
      <c r="Z149" s="273">
        <v>7788</v>
      </c>
      <c r="AA149" s="17">
        <v>7907</v>
      </c>
      <c r="AB149" s="17">
        <v>7746</v>
      </c>
      <c r="AC149" s="242">
        <v>7825</v>
      </c>
      <c r="AD149" s="242">
        <v>7592</v>
      </c>
      <c r="AE149" s="242">
        <v>7740</v>
      </c>
      <c r="AF149" s="242">
        <v>7762</v>
      </c>
      <c r="AG149" s="242">
        <v>7497</v>
      </c>
      <c r="AH149" s="242">
        <v>7582</v>
      </c>
      <c r="AI149" s="242">
        <v>7451</v>
      </c>
      <c r="AJ149" s="242">
        <v>7663</v>
      </c>
      <c r="AK149" s="242">
        <v>7709</v>
      </c>
      <c r="AL149" s="242">
        <v>7456</v>
      </c>
      <c r="AM149" s="242">
        <v>7594</v>
      </c>
      <c r="AN149" s="242">
        <v>7622</v>
      </c>
      <c r="AO149" s="242">
        <v>7095</v>
      </c>
      <c r="AP149" s="242">
        <v>6818</v>
      </c>
      <c r="AQ149" s="242">
        <v>6521</v>
      </c>
      <c r="AR149" s="242">
        <v>6623</v>
      </c>
      <c r="AS149" s="242">
        <v>5965</v>
      </c>
      <c r="AT149" s="242">
        <v>5782</v>
      </c>
      <c r="AU149" s="242">
        <v>5741</v>
      </c>
      <c r="AV149" s="242">
        <v>5643</v>
      </c>
      <c r="AW149" s="242">
        <v>5298</v>
      </c>
      <c r="AX149" s="242">
        <v>5228</v>
      </c>
      <c r="AY149" s="242" t="s">
        <v>35</v>
      </c>
      <c r="AZ149" s="242" t="s">
        <v>35</v>
      </c>
      <c r="BA149" s="242" t="s">
        <v>35</v>
      </c>
      <c r="BB149" s="242" t="s">
        <v>35</v>
      </c>
      <c r="BC149" s="242" t="s">
        <v>35</v>
      </c>
      <c r="BD149" s="242" t="s">
        <v>35</v>
      </c>
      <c r="BE149" s="242" t="s">
        <v>35</v>
      </c>
      <c r="BF149" s="242" t="s">
        <v>35</v>
      </c>
      <c r="BG149" s="242" t="s">
        <v>35</v>
      </c>
      <c r="BH149" s="242" t="s">
        <v>35</v>
      </c>
      <c r="BI149" s="242" t="s">
        <v>35</v>
      </c>
      <c r="BJ149" s="242" t="s">
        <v>35</v>
      </c>
      <c r="BK149" s="242" t="s">
        <v>35</v>
      </c>
      <c r="BL149" s="242" t="s">
        <v>35</v>
      </c>
      <c r="BM149" s="242" t="s">
        <v>35</v>
      </c>
      <c r="BN149" s="242" t="s">
        <v>35</v>
      </c>
      <c r="BO149" s="242" t="s">
        <v>35</v>
      </c>
      <c r="BP149" s="242" t="s">
        <v>35</v>
      </c>
      <c r="BQ149" s="242" t="s">
        <v>35</v>
      </c>
      <c r="BR149" s="242" t="s">
        <v>35</v>
      </c>
    </row>
    <row r="150" spans="1:70" ht="18.95" customHeight="1" x14ac:dyDescent="0.25">
      <c r="A150" s="40"/>
      <c r="B150" s="44" t="s">
        <v>233</v>
      </c>
      <c r="C150" s="11">
        <v>637</v>
      </c>
      <c r="D150" s="11">
        <v>683</v>
      </c>
      <c r="E150" s="11">
        <v>630</v>
      </c>
      <c r="F150" s="11">
        <v>611</v>
      </c>
      <c r="G150" s="11">
        <v>585</v>
      </c>
      <c r="H150" s="11">
        <v>535</v>
      </c>
      <c r="I150" s="11">
        <v>599</v>
      </c>
      <c r="J150" s="11">
        <v>607</v>
      </c>
      <c r="K150" s="11">
        <v>645</v>
      </c>
      <c r="L150" s="11">
        <v>681</v>
      </c>
      <c r="M150" s="11">
        <v>675</v>
      </c>
      <c r="N150" s="11">
        <v>665</v>
      </c>
      <c r="O150" s="11">
        <v>673</v>
      </c>
      <c r="P150" s="11">
        <v>658</v>
      </c>
      <c r="Q150" s="11">
        <v>623</v>
      </c>
      <c r="R150" s="11">
        <v>609</v>
      </c>
      <c r="S150" s="11">
        <v>508</v>
      </c>
      <c r="T150" s="11">
        <v>557</v>
      </c>
      <c r="U150" s="11">
        <v>538</v>
      </c>
      <c r="V150" s="11">
        <v>568</v>
      </c>
      <c r="W150" s="11">
        <v>572</v>
      </c>
      <c r="X150" s="11">
        <v>579</v>
      </c>
      <c r="Y150" s="11">
        <v>558</v>
      </c>
      <c r="Z150" s="266">
        <v>520</v>
      </c>
      <c r="AA150" s="11">
        <v>453</v>
      </c>
      <c r="AB150" s="11">
        <v>366</v>
      </c>
      <c r="AC150" s="12">
        <v>367</v>
      </c>
      <c r="AD150" s="12">
        <v>284</v>
      </c>
      <c r="AE150" s="12">
        <v>259</v>
      </c>
      <c r="AF150" s="12">
        <v>240</v>
      </c>
      <c r="AG150" s="12">
        <v>178</v>
      </c>
      <c r="AH150" s="65">
        <v>0</v>
      </c>
      <c r="AI150" s="65">
        <v>0</v>
      </c>
      <c r="AJ150" s="65">
        <v>0</v>
      </c>
      <c r="AK150" s="65">
        <v>0</v>
      </c>
      <c r="AL150" s="65">
        <v>0</v>
      </c>
      <c r="AM150" s="65">
        <v>0</v>
      </c>
      <c r="AN150" s="65">
        <v>0</v>
      </c>
      <c r="AO150" s="65">
        <v>0</v>
      </c>
      <c r="AP150" s="65">
        <v>0</v>
      </c>
      <c r="AQ150" s="65">
        <v>0</v>
      </c>
      <c r="AR150" s="65">
        <v>0</v>
      </c>
      <c r="AS150" s="65">
        <v>0</v>
      </c>
      <c r="AT150" s="65">
        <v>0</v>
      </c>
      <c r="AU150" s="65">
        <v>0</v>
      </c>
      <c r="AV150" s="65">
        <v>0</v>
      </c>
      <c r="AW150" s="65">
        <v>0</v>
      </c>
      <c r="AX150" s="65">
        <v>0</v>
      </c>
      <c r="AY150" s="12" t="s">
        <v>35</v>
      </c>
      <c r="AZ150" s="12" t="s">
        <v>35</v>
      </c>
      <c r="BA150" s="12" t="s">
        <v>35</v>
      </c>
      <c r="BB150" s="12" t="s">
        <v>35</v>
      </c>
      <c r="BC150" s="12" t="s">
        <v>35</v>
      </c>
      <c r="BD150" s="12" t="s">
        <v>35</v>
      </c>
      <c r="BE150" s="12" t="s">
        <v>35</v>
      </c>
      <c r="BF150" s="12" t="s">
        <v>35</v>
      </c>
      <c r="BG150" s="12" t="s">
        <v>35</v>
      </c>
      <c r="BH150" s="12" t="s">
        <v>35</v>
      </c>
      <c r="BI150" s="12" t="s">
        <v>35</v>
      </c>
      <c r="BJ150" s="12" t="s">
        <v>35</v>
      </c>
      <c r="BK150" s="12" t="s">
        <v>35</v>
      </c>
      <c r="BL150" s="12" t="s">
        <v>35</v>
      </c>
      <c r="BM150" s="12" t="s">
        <v>35</v>
      </c>
      <c r="BN150" s="12" t="s">
        <v>35</v>
      </c>
      <c r="BO150" s="12" t="s">
        <v>35</v>
      </c>
      <c r="BP150" s="12" t="s">
        <v>35</v>
      </c>
      <c r="BQ150" s="12" t="s">
        <v>35</v>
      </c>
      <c r="BR150" s="12" t="s">
        <v>35</v>
      </c>
    </row>
    <row r="151" spans="1:70" ht="18.95" customHeight="1" x14ac:dyDescent="0.25">
      <c r="A151" s="40"/>
      <c r="B151" s="90" t="s">
        <v>234</v>
      </c>
      <c r="C151" s="17">
        <v>907</v>
      </c>
      <c r="D151" s="17">
        <v>898</v>
      </c>
      <c r="E151" s="17">
        <v>862</v>
      </c>
      <c r="F151" s="17">
        <v>848</v>
      </c>
      <c r="G151" s="17">
        <v>862</v>
      </c>
      <c r="H151" s="17">
        <v>870</v>
      </c>
      <c r="I151" s="17">
        <v>948</v>
      </c>
      <c r="J151" s="17">
        <v>863</v>
      </c>
      <c r="K151" s="17">
        <v>861</v>
      </c>
      <c r="L151" s="17">
        <v>951</v>
      </c>
      <c r="M151" s="17">
        <v>807</v>
      </c>
      <c r="N151" s="17">
        <v>792</v>
      </c>
      <c r="O151" s="17">
        <v>789</v>
      </c>
      <c r="P151" s="17">
        <v>778</v>
      </c>
      <c r="Q151" s="17">
        <v>792</v>
      </c>
      <c r="R151" s="17">
        <v>790</v>
      </c>
      <c r="S151" s="17">
        <v>619</v>
      </c>
      <c r="T151" s="17">
        <v>625</v>
      </c>
      <c r="U151" s="17">
        <v>639</v>
      </c>
      <c r="V151" s="17">
        <v>638</v>
      </c>
      <c r="W151" s="17">
        <v>629</v>
      </c>
      <c r="X151" s="17">
        <v>639</v>
      </c>
      <c r="Y151" s="17">
        <v>635</v>
      </c>
      <c r="Z151" s="273">
        <v>641</v>
      </c>
      <c r="AA151" s="17">
        <v>640</v>
      </c>
      <c r="AB151" s="17">
        <v>638</v>
      </c>
      <c r="AC151" s="242">
        <v>618</v>
      </c>
      <c r="AD151" s="242">
        <v>613</v>
      </c>
      <c r="AE151" s="242">
        <v>615</v>
      </c>
      <c r="AF151" s="242">
        <v>601</v>
      </c>
      <c r="AG151" s="242">
        <v>617</v>
      </c>
      <c r="AH151" s="242">
        <v>1066</v>
      </c>
      <c r="AI151" s="242">
        <v>1101</v>
      </c>
      <c r="AJ151" s="242">
        <v>1164</v>
      </c>
      <c r="AK151" s="242">
        <v>1153</v>
      </c>
      <c r="AL151" s="242">
        <v>1134</v>
      </c>
      <c r="AM151" s="242">
        <v>1149</v>
      </c>
      <c r="AN151" s="242">
        <v>1125</v>
      </c>
      <c r="AO151" s="242">
        <v>1005</v>
      </c>
      <c r="AP151" s="242">
        <v>933</v>
      </c>
      <c r="AQ151" s="242">
        <v>948</v>
      </c>
      <c r="AR151" s="242">
        <v>926</v>
      </c>
      <c r="AS151" s="242">
        <v>871</v>
      </c>
      <c r="AT151" s="242">
        <v>838</v>
      </c>
      <c r="AU151" s="242">
        <v>802</v>
      </c>
      <c r="AV151" s="242">
        <v>746</v>
      </c>
      <c r="AW151" s="242">
        <v>656</v>
      </c>
      <c r="AX151" s="242">
        <v>609</v>
      </c>
      <c r="AY151" s="242" t="s">
        <v>35</v>
      </c>
      <c r="AZ151" s="242" t="s">
        <v>35</v>
      </c>
      <c r="BA151" s="242" t="s">
        <v>35</v>
      </c>
      <c r="BB151" s="242" t="s">
        <v>35</v>
      </c>
      <c r="BC151" s="242" t="s">
        <v>35</v>
      </c>
      <c r="BD151" s="242" t="s">
        <v>35</v>
      </c>
      <c r="BE151" s="242" t="s">
        <v>35</v>
      </c>
      <c r="BF151" s="242" t="s">
        <v>35</v>
      </c>
      <c r="BG151" s="242" t="s">
        <v>35</v>
      </c>
      <c r="BH151" s="242" t="s">
        <v>35</v>
      </c>
      <c r="BI151" s="242" t="s">
        <v>35</v>
      </c>
      <c r="BJ151" s="242" t="s">
        <v>35</v>
      </c>
      <c r="BK151" s="242" t="s">
        <v>35</v>
      </c>
      <c r="BL151" s="242" t="s">
        <v>35</v>
      </c>
      <c r="BM151" s="242" t="s">
        <v>35</v>
      </c>
      <c r="BN151" s="242" t="s">
        <v>35</v>
      </c>
      <c r="BO151" s="242" t="s">
        <v>35</v>
      </c>
      <c r="BP151" s="242" t="s">
        <v>35</v>
      </c>
      <c r="BQ151" s="242" t="s">
        <v>35</v>
      </c>
      <c r="BR151" s="242" t="s">
        <v>35</v>
      </c>
    </row>
    <row r="152" spans="1:70" ht="18.95" customHeight="1" x14ac:dyDescent="0.25">
      <c r="A152" s="40"/>
      <c r="B152" s="44" t="s">
        <v>170</v>
      </c>
      <c r="C152" s="11">
        <v>1699</v>
      </c>
      <c r="D152" s="11">
        <v>1122</v>
      </c>
      <c r="E152" s="11">
        <v>1049</v>
      </c>
      <c r="F152" s="11">
        <v>1002</v>
      </c>
      <c r="G152" s="11">
        <v>977</v>
      </c>
      <c r="H152" s="11">
        <v>1058</v>
      </c>
      <c r="I152" s="11">
        <v>1135</v>
      </c>
      <c r="J152" s="11">
        <v>956</v>
      </c>
      <c r="K152" s="11">
        <v>1050</v>
      </c>
      <c r="L152" s="11">
        <f>818+97</f>
        <v>915</v>
      </c>
      <c r="M152" s="11">
        <v>749</v>
      </c>
      <c r="N152" s="11">
        <v>787</v>
      </c>
      <c r="O152" s="11">
        <v>705</v>
      </c>
      <c r="P152" s="11">
        <v>628</v>
      </c>
      <c r="Q152" s="11">
        <v>501</v>
      </c>
      <c r="R152" s="11">
        <v>506</v>
      </c>
      <c r="S152" s="11">
        <v>530</v>
      </c>
      <c r="T152" s="11">
        <v>509</v>
      </c>
      <c r="U152" s="11">
        <v>526</v>
      </c>
      <c r="V152" s="11">
        <v>515</v>
      </c>
      <c r="W152" s="11">
        <v>512</v>
      </c>
      <c r="X152" s="11">
        <v>466</v>
      </c>
      <c r="Y152" s="11">
        <v>478</v>
      </c>
      <c r="Z152" s="266">
        <v>484</v>
      </c>
      <c r="AA152" s="11">
        <v>497</v>
      </c>
      <c r="AB152" s="11">
        <v>535</v>
      </c>
      <c r="AC152" s="12">
        <v>541</v>
      </c>
      <c r="AD152" s="12">
        <v>517</v>
      </c>
      <c r="AE152" s="12">
        <v>527</v>
      </c>
      <c r="AF152" s="12">
        <v>483</v>
      </c>
      <c r="AG152" s="12">
        <v>445</v>
      </c>
      <c r="AH152" s="65">
        <v>0</v>
      </c>
      <c r="AI152" s="65">
        <v>0</v>
      </c>
      <c r="AJ152" s="65">
        <v>0</v>
      </c>
      <c r="AK152" s="65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>
        <v>0</v>
      </c>
      <c r="AR152" s="65">
        <v>0</v>
      </c>
      <c r="AS152" s="65">
        <v>0</v>
      </c>
      <c r="AT152" s="65">
        <v>0</v>
      </c>
      <c r="AU152" s="65">
        <v>0</v>
      </c>
      <c r="AV152" s="65">
        <v>0</v>
      </c>
      <c r="AW152" s="65">
        <v>0</v>
      </c>
      <c r="AX152" s="65">
        <v>0</v>
      </c>
      <c r="AY152" s="12" t="s">
        <v>35</v>
      </c>
      <c r="AZ152" s="12" t="s">
        <v>35</v>
      </c>
      <c r="BA152" s="12" t="s">
        <v>35</v>
      </c>
      <c r="BB152" s="12" t="s">
        <v>35</v>
      </c>
      <c r="BC152" s="12" t="s">
        <v>35</v>
      </c>
      <c r="BD152" s="12" t="s">
        <v>35</v>
      </c>
      <c r="BE152" s="12" t="s">
        <v>35</v>
      </c>
      <c r="BF152" s="12" t="s">
        <v>35</v>
      </c>
      <c r="BG152" s="12" t="s">
        <v>35</v>
      </c>
      <c r="BH152" s="12" t="s">
        <v>35</v>
      </c>
      <c r="BI152" s="12" t="s">
        <v>35</v>
      </c>
      <c r="BJ152" s="12" t="s">
        <v>35</v>
      </c>
      <c r="BK152" s="12" t="s">
        <v>35</v>
      </c>
      <c r="BL152" s="12" t="s">
        <v>35</v>
      </c>
      <c r="BM152" s="12" t="s">
        <v>35</v>
      </c>
      <c r="BN152" s="12" t="s">
        <v>35</v>
      </c>
      <c r="BO152" s="12" t="s">
        <v>35</v>
      </c>
      <c r="BP152" s="12" t="s">
        <v>35</v>
      </c>
      <c r="BQ152" s="12" t="s">
        <v>35</v>
      </c>
      <c r="BR152" s="12" t="s">
        <v>35</v>
      </c>
    </row>
    <row r="153" spans="1:70" ht="18.95" customHeight="1" x14ac:dyDescent="0.25">
      <c r="A153" s="40" t="s">
        <v>240</v>
      </c>
      <c r="B153" s="90"/>
      <c r="C153" s="390">
        <v>123</v>
      </c>
      <c r="D153" s="390">
        <v>125</v>
      </c>
      <c r="E153" s="390">
        <v>123</v>
      </c>
      <c r="F153" s="390">
        <v>124</v>
      </c>
      <c r="G153" s="390">
        <v>118</v>
      </c>
      <c r="H153" s="390">
        <v>120</v>
      </c>
      <c r="I153" s="390">
        <v>115</v>
      </c>
      <c r="J153" s="390">
        <v>107</v>
      </c>
      <c r="K153" s="390">
        <v>105</v>
      </c>
      <c r="L153" s="390">
        <v>104</v>
      </c>
      <c r="M153" s="390">
        <v>108</v>
      </c>
      <c r="N153" s="390">
        <v>103</v>
      </c>
      <c r="O153" s="390">
        <v>103</v>
      </c>
      <c r="P153" s="390">
        <v>102</v>
      </c>
      <c r="Q153" s="390">
        <v>93</v>
      </c>
      <c r="R153" s="390">
        <v>95</v>
      </c>
      <c r="S153" s="390">
        <v>81</v>
      </c>
      <c r="T153" s="390">
        <v>85</v>
      </c>
      <c r="U153" s="390">
        <v>81</v>
      </c>
      <c r="V153" s="390">
        <v>81</v>
      </c>
      <c r="W153" s="390">
        <v>89</v>
      </c>
      <c r="X153" s="390">
        <v>97</v>
      </c>
      <c r="Y153" s="390">
        <v>91</v>
      </c>
      <c r="Z153" s="391">
        <v>87</v>
      </c>
      <c r="AA153" s="390">
        <v>86</v>
      </c>
      <c r="AB153" s="390">
        <v>78</v>
      </c>
      <c r="AC153" s="392">
        <v>78</v>
      </c>
      <c r="AD153" s="392">
        <v>85</v>
      </c>
      <c r="AE153" s="392">
        <v>82</v>
      </c>
      <c r="AF153" s="392">
        <v>78</v>
      </c>
      <c r="AG153" s="392">
        <v>78</v>
      </c>
      <c r="AH153" s="392">
        <v>81</v>
      </c>
      <c r="AI153" s="392">
        <v>79</v>
      </c>
      <c r="AJ153" s="392">
        <v>77</v>
      </c>
      <c r="AK153" s="392">
        <v>80</v>
      </c>
      <c r="AL153" s="392">
        <v>80</v>
      </c>
      <c r="AM153" s="392">
        <v>81</v>
      </c>
      <c r="AN153" s="392">
        <v>82</v>
      </c>
      <c r="AO153" s="392">
        <v>89</v>
      </c>
      <c r="AP153" s="392">
        <v>88</v>
      </c>
      <c r="AQ153" s="392">
        <v>90</v>
      </c>
      <c r="AR153" s="392">
        <v>82</v>
      </c>
      <c r="AS153" s="392">
        <v>76</v>
      </c>
      <c r="AT153" s="392">
        <v>72</v>
      </c>
      <c r="AU153" s="392">
        <v>62</v>
      </c>
      <c r="AV153" s="392">
        <v>60</v>
      </c>
      <c r="AW153" s="392">
        <v>62</v>
      </c>
      <c r="AX153" s="392" t="s">
        <v>35</v>
      </c>
      <c r="AY153" s="392" t="s">
        <v>35</v>
      </c>
      <c r="AZ153" s="392" t="s">
        <v>35</v>
      </c>
      <c r="BA153" s="392" t="s">
        <v>35</v>
      </c>
      <c r="BB153" s="392" t="s">
        <v>35</v>
      </c>
      <c r="BC153" s="392" t="s">
        <v>35</v>
      </c>
      <c r="BD153" s="392" t="s">
        <v>35</v>
      </c>
      <c r="BE153" s="392" t="s">
        <v>35</v>
      </c>
      <c r="BF153" s="392" t="s">
        <v>35</v>
      </c>
      <c r="BG153" s="392" t="s">
        <v>35</v>
      </c>
      <c r="BH153" s="392" t="s">
        <v>35</v>
      </c>
      <c r="BI153" s="392" t="s">
        <v>35</v>
      </c>
      <c r="BJ153" s="392" t="s">
        <v>35</v>
      </c>
      <c r="BK153" s="392" t="s">
        <v>35</v>
      </c>
      <c r="BL153" s="392" t="s">
        <v>35</v>
      </c>
      <c r="BM153" s="392" t="s">
        <v>35</v>
      </c>
      <c r="BN153" s="392" t="s">
        <v>35</v>
      </c>
      <c r="BO153" s="392" t="s">
        <v>35</v>
      </c>
      <c r="BP153" s="392" t="s">
        <v>35</v>
      </c>
      <c r="BQ153" s="392" t="s">
        <v>35</v>
      </c>
      <c r="BR153" s="392" t="s">
        <v>35</v>
      </c>
    </row>
    <row r="154" spans="1:70" ht="18.95" customHeight="1" thickBot="1" x14ac:dyDescent="0.3">
      <c r="A154" s="67" t="s">
        <v>238</v>
      </c>
      <c r="B154" s="243"/>
      <c r="C154" s="226">
        <v>0.22800000000000001</v>
      </c>
      <c r="D154" s="226">
        <v>0.18099999999999999</v>
      </c>
      <c r="E154" s="226">
        <v>0.22700000000000001</v>
      </c>
      <c r="F154" s="226">
        <v>0.16600000000000001</v>
      </c>
      <c r="G154" s="226">
        <v>0.23799999999999999</v>
      </c>
      <c r="H154" s="226">
        <v>0.21</v>
      </c>
      <c r="I154" s="226">
        <v>0.29699999999999999</v>
      </c>
      <c r="J154" s="226">
        <v>0.251</v>
      </c>
      <c r="K154" s="226">
        <v>0.371</v>
      </c>
      <c r="L154" s="226">
        <v>0.29099999999999998</v>
      </c>
      <c r="M154" s="367" t="s">
        <v>244</v>
      </c>
      <c r="N154" s="367" t="s">
        <v>231</v>
      </c>
      <c r="O154" s="367" t="s">
        <v>198</v>
      </c>
      <c r="P154" s="367" t="s">
        <v>229</v>
      </c>
      <c r="Q154" s="367" t="s">
        <v>225</v>
      </c>
      <c r="R154" s="367" t="s">
        <v>222</v>
      </c>
      <c r="S154" s="274" t="s">
        <v>216</v>
      </c>
      <c r="T154" s="274" t="s">
        <v>214</v>
      </c>
      <c r="U154" s="274" t="s">
        <v>211</v>
      </c>
      <c r="V154" s="274" t="s">
        <v>209</v>
      </c>
      <c r="W154" s="274" t="s">
        <v>206</v>
      </c>
      <c r="X154" s="274" t="s">
        <v>198</v>
      </c>
      <c r="Y154" s="274">
        <v>0.437</v>
      </c>
      <c r="Z154" s="274">
        <v>0.435365110426574</v>
      </c>
      <c r="AA154" s="244">
        <v>0.4215485466954999</v>
      </c>
      <c r="AB154" s="244">
        <v>0.40600000000000003</v>
      </c>
      <c r="AC154" s="244">
        <v>0.39600000000000002</v>
      </c>
      <c r="AD154" s="244">
        <v>0.38300000000000001</v>
      </c>
      <c r="AE154" s="244">
        <v>0.371</v>
      </c>
      <c r="AF154" s="244">
        <v>0.40799999999999997</v>
      </c>
      <c r="AG154" s="244">
        <v>0.34</v>
      </c>
      <c r="AH154" s="244">
        <v>0.33100000000000002</v>
      </c>
      <c r="AI154" s="244">
        <v>0.41299999999999998</v>
      </c>
      <c r="AJ154" s="244">
        <v>0.30399999999999999</v>
      </c>
      <c r="AK154" s="244">
        <v>0.28599999999999998</v>
      </c>
      <c r="AL154" s="244">
        <v>0.36599999999999999</v>
      </c>
      <c r="AM154" s="244">
        <v>0.35899999999999999</v>
      </c>
      <c r="AN154" s="244">
        <v>0.311</v>
      </c>
      <c r="AO154" s="244">
        <v>0.26685128076027442</v>
      </c>
      <c r="AP154" s="244">
        <v>0.28999999999999998</v>
      </c>
      <c r="AQ154" s="244">
        <v>0.28399999999999997</v>
      </c>
      <c r="AR154" s="244">
        <v>0.246</v>
      </c>
      <c r="AS154" s="244">
        <v>0.30099999999999999</v>
      </c>
      <c r="AT154" s="244">
        <v>0.318</v>
      </c>
      <c r="AU154" s="244">
        <v>0.36399999999999999</v>
      </c>
      <c r="AV154" s="244">
        <v>0.252</v>
      </c>
      <c r="AW154" s="244">
        <v>0.27300000000000002</v>
      </c>
      <c r="AX154" s="244">
        <v>0.26500000000000001</v>
      </c>
      <c r="AY154" s="244">
        <v>0.30199999999999999</v>
      </c>
      <c r="AZ154" s="244">
        <v>0.23200000000000001</v>
      </c>
      <c r="BA154" s="244">
        <v>0.309</v>
      </c>
      <c r="BB154" s="244">
        <v>0.26300000000000001</v>
      </c>
      <c r="BC154" s="244">
        <v>0.38700000000000001</v>
      </c>
      <c r="BD154" s="244">
        <v>0.29299999999999998</v>
      </c>
      <c r="BE154" s="244">
        <v>0.38700000000000001</v>
      </c>
      <c r="BF154" s="244">
        <v>0.41499999999999998</v>
      </c>
      <c r="BG154" s="244">
        <v>0.438</v>
      </c>
      <c r="BH154" s="244">
        <v>0.38800000000000001</v>
      </c>
      <c r="BI154" s="244">
        <v>0.30499999999999999</v>
      </c>
      <c r="BJ154" s="244">
        <v>0.28000000000000003</v>
      </c>
      <c r="BK154" s="244">
        <v>0.25</v>
      </c>
      <c r="BL154" s="244">
        <v>0.16500000000000001</v>
      </c>
      <c r="BM154" s="244">
        <v>0.26800000000000002</v>
      </c>
      <c r="BN154" s="244">
        <v>0.23</v>
      </c>
      <c r="BO154" s="244">
        <v>0.38</v>
      </c>
      <c r="BP154" s="244">
        <v>0.22</v>
      </c>
      <c r="BQ154" s="244">
        <v>0.35</v>
      </c>
      <c r="BR154" s="244">
        <v>0.35</v>
      </c>
    </row>
    <row r="155" spans="1:70" x14ac:dyDescent="0.25">
      <c r="A155" s="2" t="s">
        <v>204</v>
      </c>
      <c r="C155" s="368"/>
      <c r="D155" s="368"/>
      <c r="E155" s="368"/>
      <c r="F155" s="368"/>
      <c r="I155" s="357"/>
      <c r="J155" s="357"/>
      <c r="L155" s="5"/>
      <c r="M155" s="5"/>
      <c r="N155" s="5"/>
      <c r="O155" s="5"/>
      <c r="P155" s="5"/>
      <c r="R155" s="5"/>
      <c r="S155" s="5"/>
      <c r="T155" s="5"/>
      <c r="W155" s="5"/>
      <c r="X155" s="5"/>
      <c r="Y155" s="5"/>
      <c r="Z155" s="5"/>
      <c r="AA155" s="5"/>
      <c r="AB155" s="5"/>
      <c r="AC155" s="5"/>
    </row>
    <row r="156" spans="1:70" x14ac:dyDescent="0.25">
      <c r="A156" s="2" t="s">
        <v>239</v>
      </c>
      <c r="C156" s="357"/>
      <c r="D156" s="357"/>
      <c r="E156" s="357"/>
      <c r="F156" s="357"/>
      <c r="G156" s="357"/>
      <c r="P156" s="368"/>
      <c r="Q156" s="368"/>
      <c r="S156" s="357"/>
      <c r="T156" s="407"/>
      <c r="X156" s="357"/>
    </row>
    <row r="157" spans="1:70" ht="18.75" x14ac:dyDescent="0.25">
      <c r="A157" s="393" t="s">
        <v>236</v>
      </c>
      <c r="J157" s="368"/>
    </row>
    <row r="158" spans="1:70" x14ac:dyDescent="0.25">
      <c r="A158" s="2" t="s">
        <v>248</v>
      </c>
    </row>
    <row r="161" spans="3:7" x14ac:dyDescent="0.25">
      <c r="C161" s="368"/>
      <c r="D161" s="368"/>
      <c r="E161" s="368"/>
      <c r="F161" s="368"/>
      <c r="G161" s="368"/>
    </row>
    <row r="162" spans="3:7" x14ac:dyDescent="0.25">
      <c r="C162" s="357"/>
      <c r="D162" s="357"/>
      <c r="E162" s="357"/>
      <c r="F162" s="357"/>
      <c r="G162" s="357"/>
    </row>
  </sheetData>
  <mergeCells count="87">
    <mergeCell ref="C4:C5"/>
    <mergeCell ref="E4:E5"/>
    <mergeCell ref="BA4:BA5"/>
    <mergeCell ref="P4:P5"/>
    <mergeCell ref="BR4:BR5"/>
    <mergeCell ref="BB4:BB5"/>
    <mergeCell ref="BC4:BC5"/>
    <mergeCell ref="BD4:BD5"/>
    <mergeCell ref="BE4:BE5"/>
    <mergeCell ref="BF4:BF5"/>
    <mergeCell ref="BN4:BN5"/>
    <mergeCell ref="BO4:BO5"/>
    <mergeCell ref="BP4:BP5"/>
    <mergeCell ref="BH4:BH5"/>
    <mergeCell ref="BI4:BI5"/>
    <mergeCell ref="BJ4:BJ5"/>
    <mergeCell ref="BG4:BG5"/>
    <mergeCell ref="G4:G5"/>
    <mergeCell ref="N4:N5"/>
    <mergeCell ref="M4:M5"/>
    <mergeCell ref="AB4:AB5"/>
    <mergeCell ref="AL4:AL5"/>
    <mergeCell ref="AK4:AK5"/>
    <mergeCell ref="AC4:AC5"/>
    <mergeCell ref="AI4:AI5"/>
    <mergeCell ref="AH4:AH5"/>
    <mergeCell ref="AG4:AG5"/>
    <mergeCell ref="AF4:AF5"/>
    <mergeCell ref="AD4:AD5"/>
    <mergeCell ref="AE4:AE5"/>
    <mergeCell ref="H4:H5"/>
    <mergeCell ref="I4:I5"/>
    <mergeCell ref="A71:A74"/>
    <mergeCell ref="A9:A12"/>
    <mergeCell ref="A13:A16"/>
    <mergeCell ref="A67:A69"/>
    <mergeCell ref="A63:A66"/>
    <mergeCell ref="A17:A18"/>
    <mergeCell ref="A60:A62"/>
    <mergeCell ref="A6:A8"/>
    <mergeCell ref="AA4:AA5"/>
    <mergeCell ref="W4:W5"/>
    <mergeCell ref="U4:U5"/>
    <mergeCell ref="S4:S5"/>
    <mergeCell ref="J4:J5"/>
    <mergeCell ref="V4:V5"/>
    <mergeCell ref="T4:T5"/>
    <mergeCell ref="R4:R5"/>
    <mergeCell ref="K4:K5"/>
    <mergeCell ref="L4:L5"/>
    <mergeCell ref="D4:D5"/>
    <mergeCell ref="Q4:Q5"/>
    <mergeCell ref="O4:O5"/>
    <mergeCell ref="Y4:Y5"/>
    <mergeCell ref="X4:X5"/>
    <mergeCell ref="A91:A92"/>
    <mergeCell ref="A120:A121"/>
    <mergeCell ref="BQ4:BQ5"/>
    <mergeCell ref="A114:A115"/>
    <mergeCell ref="A116:A117"/>
    <mergeCell ref="A104:A105"/>
    <mergeCell ref="A106:A107"/>
    <mergeCell ref="A108:A110"/>
    <mergeCell ref="A111:A113"/>
    <mergeCell ref="AJ4:AJ5"/>
    <mergeCell ref="BK4:BK5"/>
    <mergeCell ref="BL4:BL5"/>
    <mergeCell ref="BM4:BM5"/>
    <mergeCell ref="A75:A78"/>
    <mergeCell ref="Z4:Z5"/>
    <mergeCell ref="A4:B4"/>
    <mergeCell ref="A82:A89"/>
    <mergeCell ref="AZ4:AZ5"/>
    <mergeCell ref="AU4:AU5"/>
    <mergeCell ref="AM4:AM5"/>
    <mergeCell ref="AQ4:AQ5"/>
    <mergeCell ref="AW4:AW5"/>
    <mergeCell ref="AT4:AT5"/>
    <mergeCell ref="AV4:AV5"/>
    <mergeCell ref="AX4:AX5"/>
    <mergeCell ref="AY4:AY5"/>
    <mergeCell ref="AS4:AS5"/>
    <mergeCell ref="AR4:AR5"/>
    <mergeCell ref="AP4:AP5"/>
    <mergeCell ref="AO4:AO5"/>
    <mergeCell ref="AN4:AN5"/>
    <mergeCell ref="F4:F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Anuj Bhalla</cp:lastModifiedBy>
  <cp:lastPrinted>2016-01-29T07:50:17Z</cp:lastPrinted>
  <dcterms:created xsi:type="dcterms:W3CDTF">2013-01-15T05:30:28Z</dcterms:created>
  <dcterms:modified xsi:type="dcterms:W3CDTF">2024-11-05T12:44:53Z</dcterms:modified>
</cp:coreProperties>
</file>